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Dokumenter\Web\vej-hansen\bridge\"/>
    </mc:Choice>
  </mc:AlternateContent>
  <bookViews>
    <workbookView xWindow="0" yWindow="0" windowWidth="23040" windowHeight="9264" activeTab="1"/>
  </bookViews>
  <sheets>
    <sheet name="TilKopi" sheetId="1" r:id="rId1"/>
    <sheet name="R100223" sheetId="12" r:id="rId2"/>
  </sheets>
  <calcPr calcId="152511"/>
</workbook>
</file>

<file path=xl/calcChain.xml><?xml version="1.0" encoding="utf-8"?>
<calcChain xmlns="http://schemas.openxmlformats.org/spreadsheetml/2006/main">
  <c r="I35" i="12" l="1"/>
  <c r="I35" i="1"/>
  <c r="D1" i="1" l="1"/>
  <c r="G33" i="12" l="1"/>
  <c r="P19" i="12" s="1"/>
  <c r="G32" i="12"/>
  <c r="E32" i="12"/>
  <c r="D32" i="12"/>
  <c r="C32" i="12"/>
  <c r="H32" i="12" s="1"/>
  <c r="B32" i="12"/>
  <c r="I32" i="12" s="1"/>
  <c r="H31" i="12"/>
  <c r="F31" i="12"/>
  <c r="D31" i="12"/>
  <c r="B31" i="12"/>
  <c r="I31" i="12" s="1"/>
  <c r="H30" i="12"/>
  <c r="F30" i="12"/>
  <c r="F32" i="12" s="1"/>
  <c r="D30" i="12"/>
  <c r="B30" i="12"/>
  <c r="H29" i="12"/>
  <c r="G29" i="12"/>
  <c r="F29" i="12"/>
  <c r="D29" i="12"/>
  <c r="C29" i="12"/>
  <c r="B29" i="12"/>
  <c r="H28" i="12"/>
  <c r="F28" i="12"/>
  <c r="E28" i="12"/>
  <c r="E29" i="12" s="1"/>
  <c r="D28" i="12"/>
  <c r="I28" i="12" s="1"/>
  <c r="I27" i="12"/>
  <c r="H27" i="12"/>
  <c r="F27" i="12"/>
  <c r="E27" i="12"/>
  <c r="D27" i="12"/>
  <c r="H26" i="12"/>
  <c r="G26" i="12"/>
  <c r="F26" i="12"/>
  <c r="D26" i="12"/>
  <c r="B26" i="12"/>
  <c r="H25" i="12"/>
  <c r="F25" i="12"/>
  <c r="E25" i="12"/>
  <c r="I25" i="12" s="1"/>
  <c r="C25" i="12"/>
  <c r="H24" i="12"/>
  <c r="F24" i="12"/>
  <c r="E24" i="12"/>
  <c r="E26" i="12" s="1"/>
  <c r="C24" i="12"/>
  <c r="I24" i="12" s="1"/>
  <c r="H23" i="12"/>
  <c r="G23" i="12"/>
  <c r="F23" i="12"/>
  <c r="B23" i="12"/>
  <c r="I22" i="12"/>
  <c r="H22" i="12"/>
  <c r="E22" i="12"/>
  <c r="D22" i="12"/>
  <c r="C22" i="12"/>
  <c r="C23" i="12" s="1"/>
  <c r="H21" i="12"/>
  <c r="E21" i="12"/>
  <c r="E23" i="12" s="1"/>
  <c r="D21" i="12"/>
  <c r="D23" i="12" s="1"/>
  <c r="C21" i="12"/>
  <c r="G20" i="12"/>
  <c r="F20" i="12"/>
  <c r="E20" i="12"/>
  <c r="C20" i="12"/>
  <c r="H20" i="12" s="1"/>
  <c r="H19" i="12"/>
  <c r="E19" i="12"/>
  <c r="D19" i="12"/>
  <c r="B19" i="12"/>
  <c r="I19" i="12" s="1"/>
  <c r="I18" i="12"/>
  <c r="H18" i="12"/>
  <c r="E18" i="12"/>
  <c r="D18" i="12"/>
  <c r="D20" i="12" s="1"/>
  <c r="B18" i="12"/>
  <c r="B20" i="12" s="1"/>
  <c r="I20" i="12" s="1"/>
  <c r="G17" i="12"/>
  <c r="F17" i="12"/>
  <c r="E17" i="12"/>
  <c r="H16" i="12"/>
  <c r="D16" i="12"/>
  <c r="C16" i="12"/>
  <c r="B16" i="12"/>
  <c r="H15" i="12"/>
  <c r="D15" i="12"/>
  <c r="D17" i="12" s="1"/>
  <c r="C15" i="12"/>
  <c r="C17" i="12" s="1"/>
  <c r="B15" i="12"/>
  <c r="I15" i="12" s="1"/>
  <c r="G14" i="12"/>
  <c r="E14" i="12"/>
  <c r="C14" i="12"/>
  <c r="B14" i="12"/>
  <c r="H14" i="12" s="1"/>
  <c r="H13" i="12"/>
  <c r="F13" i="12"/>
  <c r="D13" i="12"/>
  <c r="D14" i="12" s="1"/>
  <c r="I14" i="12" s="1"/>
  <c r="C13" i="12"/>
  <c r="I13" i="12" s="1"/>
  <c r="H12" i="12"/>
  <c r="F12" i="12"/>
  <c r="F14" i="12" s="1"/>
  <c r="D12" i="12"/>
  <c r="D33" i="12" s="1"/>
  <c r="P10" i="12" s="1"/>
  <c r="C12" i="12"/>
  <c r="G11" i="12"/>
  <c r="E11" i="12"/>
  <c r="D11" i="12"/>
  <c r="H11" i="12" s="1"/>
  <c r="H10" i="12"/>
  <c r="F10" i="12"/>
  <c r="F11" i="12" s="1"/>
  <c r="C10" i="12"/>
  <c r="B10" i="12"/>
  <c r="H9" i="12"/>
  <c r="F9" i="12"/>
  <c r="C9" i="12"/>
  <c r="C11" i="12" s="1"/>
  <c r="B9" i="12"/>
  <c r="I9" i="12" s="1"/>
  <c r="G8" i="12"/>
  <c r="H8" i="12" s="1"/>
  <c r="F8" i="12"/>
  <c r="D8" i="12"/>
  <c r="I7" i="12"/>
  <c r="H7" i="12"/>
  <c r="E7" i="12"/>
  <c r="C7" i="12"/>
  <c r="B7" i="12"/>
  <c r="H6" i="12"/>
  <c r="E6" i="12"/>
  <c r="E8" i="12" s="1"/>
  <c r="C6" i="12"/>
  <c r="C8" i="12" s="1"/>
  <c r="B6" i="12"/>
  <c r="G5" i="12"/>
  <c r="D5" i="12"/>
  <c r="C5" i="12"/>
  <c r="H5" i="12" s="1"/>
  <c r="B5" i="12"/>
  <c r="H4" i="12"/>
  <c r="F4" i="12"/>
  <c r="F5" i="12" s="1"/>
  <c r="E4" i="12"/>
  <c r="E5" i="12" s="1"/>
  <c r="B4" i="12"/>
  <c r="I4" i="12" s="1"/>
  <c r="I3" i="12"/>
  <c r="H3" i="12"/>
  <c r="F3" i="12"/>
  <c r="F33" i="12" s="1"/>
  <c r="P16" i="12" s="1"/>
  <c r="E3" i="12"/>
  <c r="E33" i="12" s="1"/>
  <c r="P13" i="12" s="1"/>
  <c r="B3" i="12"/>
  <c r="O1" i="12"/>
  <c r="D1" i="12"/>
  <c r="I10" i="12" l="1"/>
  <c r="H17" i="12"/>
  <c r="B33" i="12"/>
  <c r="I16" i="12"/>
  <c r="H33" i="12"/>
  <c r="I5" i="12"/>
  <c r="I23" i="12"/>
  <c r="P4" i="12"/>
  <c r="I29" i="12"/>
  <c r="C33" i="12"/>
  <c r="P7" i="12" s="1"/>
  <c r="I12" i="12"/>
  <c r="I30" i="12"/>
  <c r="B8" i="12"/>
  <c r="I8" i="12" s="1"/>
  <c r="I21" i="12"/>
  <c r="I6" i="12"/>
  <c r="B17" i="12"/>
  <c r="I17" i="12" s="1"/>
  <c r="C26" i="12"/>
  <c r="I26" i="12" s="1"/>
  <c r="B11" i="12"/>
  <c r="I11" i="12" s="1"/>
  <c r="G33" i="1"/>
  <c r="D19" i="1"/>
  <c r="F4" i="1"/>
  <c r="H31" i="1"/>
  <c r="H30" i="1"/>
  <c r="F31" i="1"/>
  <c r="F30" i="1"/>
  <c r="D31" i="1"/>
  <c r="D30" i="1"/>
  <c r="B31" i="1"/>
  <c r="B30" i="1"/>
  <c r="H28" i="1"/>
  <c r="H27" i="1"/>
  <c r="F28" i="1"/>
  <c r="F27" i="1"/>
  <c r="E28" i="1"/>
  <c r="E27" i="1"/>
  <c r="D28" i="1"/>
  <c r="D27" i="1"/>
  <c r="D29" i="1" s="1"/>
  <c r="G29" i="1"/>
  <c r="C29" i="1"/>
  <c r="B29" i="1"/>
  <c r="H25" i="1"/>
  <c r="H24" i="1"/>
  <c r="G26" i="1"/>
  <c r="D26" i="1"/>
  <c r="B26" i="1"/>
  <c r="F25" i="1"/>
  <c r="E25" i="1"/>
  <c r="F24" i="1"/>
  <c r="F26" i="1" s="1"/>
  <c r="E24" i="1"/>
  <c r="C25" i="1"/>
  <c r="C24" i="1"/>
  <c r="H22" i="1"/>
  <c r="H21" i="1"/>
  <c r="G23" i="1"/>
  <c r="F23" i="1"/>
  <c r="B23" i="1"/>
  <c r="C22" i="1"/>
  <c r="C21" i="1"/>
  <c r="C23" i="1" s="1"/>
  <c r="H19" i="1"/>
  <c r="H18" i="1"/>
  <c r="E21" i="1"/>
  <c r="D22" i="1"/>
  <c r="D21" i="1"/>
  <c r="G20" i="1"/>
  <c r="F20" i="1"/>
  <c r="C20" i="1"/>
  <c r="E19" i="1"/>
  <c r="E18" i="1"/>
  <c r="D18" i="1"/>
  <c r="B19" i="1"/>
  <c r="B18" i="1"/>
  <c r="H16" i="1"/>
  <c r="H15" i="1"/>
  <c r="D16" i="1"/>
  <c r="C16" i="1"/>
  <c r="B16" i="1"/>
  <c r="D15" i="1"/>
  <c r="C15" i="1"/>
  <c r="B15" i="1"/>
  <c r="G17" i="1"/>
  <c r="F17" i="1"/>
  <c r="E17" i="1"/>
  <c r="H13" i="1"/>
  <c r="H12" i="1"/>
  <c r="D13" i="1"/>
  <c r="C13" i="1"/>
  <c r="C12" i="1"/>
  <c r="D12" i="1"/>
  <c r="F13" i="1"/>
  <c r="F12" i="1"/>
  <c r="D11" i="1"/>
  <c r="H10" i="1"/>
  <c r="H9" i="1"/>
  <c r="E11" i="1"/>
  <c r="G11" i="1"/>
  <c r="F10" i="1"/>
  <c r="C10" i="1"/>
  <c r="B10" i="1"/>
  <c r="F9" i="1"/>
  <c r="C9" i="1"/>
  <c r="C11" i="1" s="1"/>
  <c r="B7" i="1"/>
  <c r="C7" i="1"/>
  <c r="E7" i="1"/>
  <c r="E6" i="1"/>
  <c r="C6" i="1"/>
  <c r="B6" i="1"/>
  <c r="E4" i="1"/>
  <c r="B4" i="1"/>
  <c r="F3" i="1"/>
  <c r="E3" i="1"/>
  <c r="B3" i="1"/>
  <c r="B9" i="1"/>
  <c r="B33" i="1" s="1"/>
  <c r="D8" i="1"/>
  <c r="F8" i="1"/>
  <c r="G8" i="1"/>
  <c r="H7" i="1"/>
  <c r="H6" i="1"/>
  <c r="H4" i="1"/>
  <c r="C5" i="1"/>
  <c r="D5" i="1"/>
  <c r="G5" i="1"/>
  <c r="H3" i="1"/>
  <c r="F11" i="1" l="1"/>
  <c r="I33" i="12"/>
  <c r="P22" i="12"/>
  <c r="B20" i="1"/>
  <c r="F29" i="1"/>
  <c r="I10" i="1"/>
  <c r="B5" i="1"/>
  <c r="E20" i="1"/>
  <c r="E8" i="1"/>
  <c r="D33" i="1"/>
  <c r="C33" i="1"/>
  <c r="F33" i="1"/>
  <c r="D23" i="1"/>
  <c r="H29" i="1"/>
  <c r="C26" i="1"/>
  <c r="I25" i="1"/>
  <c r="E26" i="1"/>
  <c r="I24" i="1"/>
  <c r="H23" i="1"/>
  <c r="D20" i="1"/>
  <c r="B17" i="1"/>
  <c r="H17" i="1"/>
  <c r="H20" i="1"/>
  <c r="F5" i="1"/>
  <c r="H26" i="1"/>
  <c r="H8" i="1"/>
  <c r="B8" i="1"/>
  <c r="I9" i="1"/>
  <c r="D17" i="1"/>
  <c r="B11" i="1"/>
  <c r="H5" i="1"/>
  <c r="C8" i="1"/>
  <c r="H11" i="1"/>
  <c r="I26" i="1" l="1"/>
  <c r="I8" i="1"/>
  <c r="O1" i="1"/>
  <c r="C17" i="1"/>
  <c r="I13" i="1"/>
  <c r="I12" i="1"/>
  <c r="I4" i="1"/>
  <c r="E32" i="1"/>
  <c r="C32" i="1"/>
  <c r="B32" i="1"/>
  <c r="E22" i="1"/>
  <c r="E14" i="1"/>
  <c r="F14" i="1"/>
  <c r="E23" i="1" l="1"/>
  <c r="E33" i="1"/>
  <c r="E29" i="1"/>
  <c r="I29" i="1" s="1"/>
  <c r="E5" i="1"/>
  <c r="I5" i="1" s="1"/>
  <c r="I19" i="1"/>
  <c r="I20" i="1"/>
  <c r="I28" i="1"/>
  <c r="I3" i="1"/>
  <c r="I27" i="1"/>
  <c r="I15" i="1"/>
  <c r="I30" i="1"/>
  <c r="I17" i="1"/>
  <c r="I16" i="1"/>
  <c r="I21" i="1"/>
  <c r="I6" i="1"/>
  <c r="I31" i="1"/>
  <c r="I7" i="1"/>
  <c r="I23" i="1"/>
  <c r="B14" i="1"/>
  <c r="C14" i="1"/>
  <c r="D32" i="1"/>
  <c r="F32" i="1"/>
  <c r="G14" i="1"/>
  <c r="G32" i="1"/>
  <c r="H32" i="1" s="1"/>
  <c r="D14" i="1"/>
  <c r="H14" i="1" l="1"/>
  <c r="I14" i="1"/>
  <c r="H33" i="1"/>
  <c r="I11" i="1"/>
  <c r="I18" i="1"/>
  <c r="I32" i="1"/>
  <c r="I22" i="1"/>
  <c r="P4" i="1"/>
  <c r="P13" i="1"/>
  <c r="P16" i="1"/>
  <c r="P19" i="1"/>
  <c r="P10" i="1"/>
  <c r="P7" i="1"/>
  <c r="P22" i="1" l="1"/>
  <c r="I33" i="1"/>
</calcChain>
</file>

<file path=xl/sharedStrings.xml><?xml version="1.0" encoding="utf-8"?>
<sst xmlns="http://schemas.openxmlformats.org/spreadsheetml/2006/main" count="121" uniqueCount="55">
  <si>
    <t>1.</t>
  </si>
  <si>
    <t>2.</t>
  </si>
  <si>
    <t>3.</t>
  </si>
  <si>
    <t>4.</t>
  </si>
  <si>
    <t>5.</t>
  </si>
  <si>
    <t>6.</t>
  </si>
  <si>
    <t>Tjeksum</t>
  </si>
  <si>
    <t>Spil 1</t>
  </si>
  <si>
    <t>Spil 2</t>
  </si>
  <si>
    <t>Spil 3</t>
  </si>
  <si>
    <r>
      <t xml:space="preserve">Par </t>
    </r>
    <r>
      <rPr>
        <sz val="11"/>
        <color indexed="8"/>
        <rFont val="Calibri"/>
        <family val="2"/>
      </rPr>
      <t>→</t>
    </r>
  </si>
  <si>
    <t>Kampe</t>
  </si>
  <si>
    <t>Spil 4</t>
  </si>
  <si>
    <t>Spil 5</t>
  </si>
  <si>
    <t>Spil 6</t>
  </si>
  <si>
    <t>Spil 7</t>
  </si>
  <si>
    <t>Spil 8</t>
  </si>
  <si>
    <t>Spil 9</t>
  </si>
  <si>
    <t>Spil 10</t>
  </si>
  <si>
    <t>Spil 11</t>
  </si>
  <si>
    <t>Spil 12</t>
  </si>
  <si>
    <t>Spil 13</t>
  </si>
  <si>
    <t>Spil 14</t>
  </si>
  <si>
    <t>Spil 15</t>
  </si>
  <si>
    <t>Spil 16</t>
  </si>
  <si>
    <t>Spil 17</t>
  </si>
  <si>
    <t>Spil 18</t>
  </si>
  <si>
    <t>Spil 19</t>
  </si>
  <si>
    <t>Spil 20</t>
  </si>
  <si>
    <t>Spill 16-18</t>
  </si>
  <si>
    <t>Sum</t>
  </si>
  <si>
    <t>Resultat</t>
  </si>
  <si>
    <t>Par 1</t>
  </si>
  <si>
    <t>Par 2</t>
  </si>
  <si>
    <t>Par 3</t>
  </si>
  <si>
    <t>Par 4</t>
  </si>
  <si>
    <t>Par 5</t>
  </si>
  <si>
    <t>Par 6</t>
  </si>
  <si>
    <t>Points</t>
  </si>
  <si>
    <t>Placering</t>
  </si>
  <si>
    <t>Navn</t>
  </si>
  <si>
    <t>Dato:</t>
  </si>
  <si>
    <t>TjekBlå</t>
  </si>
  <si>
    <t>Spil 1-2</t>
  </si>
  <si>
    <t>Spil 3-4</t>
  </si>
  <si>
    <t>Spil 5-6</t>
  </si>
  <si>
    <t>Spil 7-8</t>
  </si>
  <si>
    <t>Spil 9-10</t>
  </si>
  <si>
    <t>Spil 11-12</t>
  </si>
  <si>
    <t>Spil 13-14</t>
  </si>
  <si>
    <t>Spil 15-16</t>
  </si>
  <si>
    <t>Spil 19-20</t>
  </si>
  <si>
    <t>3 borde, 20 spil</t>
  </si>
  <si>
    <r>
      <t xml:space="preserve">Par </t>
    </r>
    <r>
      <rPr>
        <b/>
        <sz val="11"/>
        <color indexed="8"/>
        <rFont val="Calibri"/>
        <family val="2"/>
      </rPr>
      <t>→</t>
    </r>
  </si>
  <si>
    <t>Jan Corneliussen - Mads Vej-Hansen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</si>
</sst>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;@"/>
    <numFmt numFmtId="165" formatCode="dd\-mm\-yyyy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25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4" fillId="0" borderId="1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2" borderId="53" xfId="0" applyFont="1" applyFill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56" xfId="0" applyFont="1" applyBorder="1" applyAlignment="1" applyProtection="1">
      <alignment horizontal="center"/>
    </xf>
    <xf numFmtId="0" fontId="4" fillId="0" borderId="57" xfId="0" applyFont="1" applyBorder="1" applyAlignment="1" applyProtection="1">
      <alignment horizontal="center"/>
    </xf>
    <xf numFmtId="0" fontId="4" fillId="0" borderId="65" xfId="0" applyFont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left" vertical="center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1" fontId="0" fillId="0" borderId="6" xfId="0" applyNumberFormat="1" applyFont="1" applyFill="1" applyBorder="1" applyAlignment="1" applyProtection="1">
      <alignment horizontal="center" vertical="center"/>
    </xf>
    <xf numFmtId="1" fontId="0" fillId="0" borderId="7" xfId="0" applyNumberFormat="1" applyFont="1" applyFill="1" applyBorder="1" applyAlignment="1" applyProtection="1">
      <alignment horizontal="center" vertical="center"/>
    </xf>
    <xf numFmtId="1" fontId="0" fillId="0" borderId="23" xfId="0" applyNumberFormat="1" applyFont="1" applyFill="1" applyBorder="1" applyAlignment="1" applyProtection="1">
      <alignment horizontal="center" vertical="center"/>
    </xf>
    <xf numFmtId="1" fontId="0" fillId="0" borderId="3" xfId="0" applyNumberFormat="1" applyFont="1" applyFill="1" applyBorder="1" applyAlignment="1" applyProtection="1">
      <alignment horizontal="center" vertical="center"/>
    </xf>
    <xf numFmtId="1" fontId="0" fillId="0" borderId="47" xfId="0" applyNumberFormat="1" applyFont="1" applyFill="1" applyBorder="1" applyAlignment="1" applyProtection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1" fontId="0" fillId="0" borderId="58" xfId="0" applyNumberFormat="1" applyFont="1" applyFill="1" applyBorder="1" applyAlignment="1" applyProtection="1">
      <alignment horizontal="center" vertical="center"/>
    </xf>
    <xf numFmtId="1" fontId="0" fillId="0" borderId="59" xfId="0" applyNumberFormat="1" applyFont="1" applyFill="1" applyBorder="1" applyAlignment="1" applyProtection="1">
      <alignment horizontal="center" vertical="center"/>
    </xf>
    <xf numFmtId="1" fontId="0" fillId="0" borderId="60" xfId="0" applyNumberFormat="1" applyFont="1" applyFill="1" applyBorder="1" applyAlignment="1" applyProtection="1">
      <alignment horizontal="center" vertical="center"/>
    </xf>
    <xf numFmtId="1" fontId="0" fillId="0" borderId="41" xfId="0" applyNumberFormat="1" applyFont="1" applyFill="1" applyBorder="1" applyAlignment="1" applyProtection="1">
      <alignment horizontal="center" vertical="center"/>
    </xf>
    <xf numFmtId="1" fontId="0" fillId="0" borderId="51" xfId="0" applyNumberFormat="1" applyFont="1" applyFill="1" applyBorder="1" applyAlignment="1" applyProtection="1">
      <alignment horizontal="center" vertical="center"/>
    </xf>
    <xf numFmtId="1" fontId="0" fillId="0" borderId="52" xfId="0" applyNumberFormat="1" applyFont="1" applyFill="1" applyBorder="1" applyAlignment="1" applyProtection="1">
      <alignment horizontal="center" vertical="center"/>
    </xf>
    <xf numFmtId="1" fontId="0" fillId="0" borderId="27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1" fontId="0" fillId="0" borderId="55" xfId="0" applyNumberFormat="1" applyFont="1" applyFill="1" applyBorder="1" applyAlignment="1" applyProtection="1">
      <alignment horizontal="center" vertical="center"/>
    </xf>
    <xf numFmtId="1" fontId="0" fillId="0" borderId="36" xfId="0" applyNumberFormat="1" applyFont="1" applyFill="1" applyBorder="1" applyAlignment="1" applyProtection="1">
      <alignment horizontal="center" vertical="center"/>
    </xf>
    <xf numFmtId="1" fontId="0" fillId="0" borderId="61" xfId="0" applyNumberFormat="1" applyFont="1" applyFill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/>
    </xf>
    <xf numFmtId="0" fontId="3" fillId="0" borderId="45" xfId="0" applyFont="1" applyBorder="1" applyAlignment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23" xfId="0" applyNumberFormat="1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60" xfId="0" applyNumberFormat="1" applyFont="1" applyFill="1" applyBorder="1" applyAlignment="1" applyProtection="1">
      <alignment horizontal="center" vertical="center"/>
      <protection locked="0"/>
    </xf>
    <xf numFmtId="1" fontId="3" fillId="2" borderId="36" xfId="0" applyNumberFormat="1" applyFont="1" applyFill="1" applyBorder="1" applyAlignment="1" applyProtection="1">
      <alignment horizontal="center" vertical="center"/>
      <protection locked="0"/>
    </xf>
    <xf numFmtId="1" fontId="3" fillId="2" borderId="57" xfId="0" applyNumberFormat="1" applyFont="1" applyFill="1" applyBorder="1" applyAlignment="1" applyProtection="1">
      <alignment horizontal="center" vertical="center"/>
      <protection locked="0"/>
    </xf>
    <xf numFmtId="1" fontId="3" fillId="2" borderId="61" xfId="0" applyNumberFormat="1" applyFont="1" applyFill="1" applyBorder="1" applyAlignment="1" applyProtection="1">
      <alignment horizontal="center" vertical="center"/>
      <protection locked="0"/>
    </xf>
    <xf numFmtId="1" fontId="3" fillId="2" borderId="62" xfId="0" applyNumberFormat="1" applyFont="1" applyFill="1" applyBorder="1" applyAlignment="1" applyProtection="1">
      <alignment horizontal="center" vertical="center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2" borderId="54" xfId="0" applyNumberFormat="1" applyFont="1" applyFill="1" applyBorder="1" applyAlignment="1" applyProtection="1">
      <alignment horizontal="center" vertical="center"/>
      <protection locked="0"/>
    </xf>
    <xf numFmtId="1" fontId="3" fillId="2" borderId="30" xfId="0" applyNumberFormat="1" applyFont="1" applyFill="1" applyBorder="1" applyAlignment="1" applyProtection="1">
      <alignment horizontal="center" vertical="center"/>
      <protection locked="0"/>
    </xf>
    <xf numFmtId="1" fontId="3" fillId="2" borderId="55" xfId="0" applyNumberFormat="1" applyFont="1" applyFill="1" applyBorder="1" applyAlignment="1" applyProtection="1">
      <alignment horizontal="center" vertical="center"/>
      <protection locked="0"/>
    </xf>
    <xf numFmtId="1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64" xfId="0" applyNumberFormat="1" applyFont="1" applyFill="1" applyBorder="1" applyAlignment="1" applyProtection="1">
      <alignment horizontal="center" vertical="center"/>
      <protection locked="0"/>
    </xf>
    <xf numFmtId="1" fontId="3" fillId="2" borderId="58" xfId="0" applyNumberFormat="1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1" fontId="3" fillId="0" borderId="49" xfId="0" applyNumberFormat="1" applyFont="1" applyBorder="1" applyAlignment="1" applyProtection="1">
      <alignment horizontal="center" vertical="center"/>
    </xf>
    <xf numFmtId="1" fontId="3" fillId="0" borderId="48" xfId="0" applyNumberFormat="1" applyFont="1" applyBorder="1" applyAlignment="1" applyProtection="1">
      <alignment horizontal="center" vertical="center"/>
    </xf>
    <xf numFmtId="1" fontId="3" fillId="0" borderId="50" xfId="0" applyNumberFormat="1" applyFont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/>
    </xf>
    <xf numFmtId="0" fontId="3" fillId="0" borderId="35" xfId="0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FF0000"/>
  </sheetPr>
  <dimension ref="A1:Q35"/>
  <sheetViews>
    <sheetView workbookViewId="0">
      <selection activeCell="B1" sqref="B1:C1"/>
    </sheetView>
  </sheetViews>
  <sheetFormatPr defaultRowHeight="14.4" x14ac:dyDescent="0.3"/>
  <cols>
    <col min="1" max="1" width="9.33203125" style="1" customWidth="1"/>
    <col min="2" max="7" width="6" style="1" customWidth="1"/>
    <col min="8" max="8" width="5.77734375" style="13" customWidth="1"/>
    <col min="9" max="9" width="6.77734375" style="13" customWidth="1"/>
    <col min="10" max="10" width="3.44140625" customWidth="1"/>
    <col min="11" max="11" width="3.6640625" style="13" customWidth="1"/>
    <col min="12" max="12" width="4.33203125" style="13" customWidth="1"/>
    <col min="13" max="13" width="12.21875" customWidth="1"/>
    <col min="14" max="14" width="9.21875" style="4" customWidth="1"/>
    <col min="15" max="15" width="34.88671875" style="4" customWidth="1"/>
    <col min="16" max="16" width="8.33203125" style="4" customWidth="1"/>
    <col min="17" max="17" width="10.88671875" style="4" customWidth="1"/>
  </cols>
  <sheetData>
    <row r="1" spans="1:17" ht="19.8" customHeight="1" thickBot="1" x14ac:dyDescent="0.35">
      <c r="A1" s="37" t="s">
        <v>41</v>
      </c>
      <c r="B1" s="125">
        <v>44967</v>
      </c>
      <c r="C1" s="126"/>
      <c r="D1" s="127" t="str">
        <f>"Format: dd-mm-åååå"</f>
        <v>Format: dd-mm-åååå</v>
      </c>
      <c r="E1" s="127"/>
      <c r="F1" s="127"/>
      <c r="G1" s="116"/>
      <c r="H1" s="116" t="s">
        <v>52</v>
      </c>
      <c r="I1" s="117"/>
      <c r="N1" s="64" t="s">
        <v>41</v>
      </c>
      <c r="O1" s="65">
        <f>B1</f>
        <v>44967</v>
      </c>
      <c r="P1" s="128" t="s">
        <v>52</v>
      </c>
      <c r="Q1" s="129"/>
    </row>
    <row r="2" spans="1:17" ht="16.8" customHeight="1" thickBot="1" x14ac:dyDescent="0.35">
      <c r="A2" s="118" t="s">
        <v>53</v>
      </c>
      <c r="B2" s="119">
        <v>1</v>
      </c>
      <c r="C2" s="120">
        <v>2</v>
      </c>
      <c r="D2" s="120">
        <v>3</v>
      </c>
      <c r="E2" s="120">
        <v>4</v>
      </c>
      <c r="F2" s="120">
        <v>5</v>
      </c>
      <c r="G2" s="120">
        <v>6</v>
      </c>
      <c r="H2" s="36" t="s">
        <v>42</v>
      </c>
      <c r="I2" s="35" t="s">
        <v>6</v>
      </c>
      <c r="K2" s="123" t="s">
        <v>11</v>
      </c>
      <c r="L2" s="124"/>
      <c r="N2" s="6" t="s">
        <v>31</v>
      </c>
      <c r="O2" s="7" t="s">
        <v>40</v>
      </c>
      <c r="P2" s="7" t="s">
        <v>38</v>
      </c>
      <c r="Q2" s="10" t="s">
        <v>39</v>
      </c>
    </row>
    <row r="3" spans="1:17" x14ac:dyDescent="0.3">
      <c r="A3" s="11" t="s">
        <v>7</v>
      </c>
      <c r="B3" s="67">
        <f>4-G3</f>
        <v>4</v>
      </c>
      <c r="C3" s="90"/>
      <c r="D3" s="90"/>
      <c r="E3" s="68">
        <f>4-C3</f>
        <v>4</v>
      </c>
      <c r="F3" s="68">
        <f>4-D3</f>
        <v>4</v>
      </c>
      <c r="G3" s="90"/>
      <c r="H3" s="48">
        <f>C3+D3+G3</f>
        <v>0</v>
      </c>
      <c r="I3" s="49">
        <f>SUM(B3:G3)</f>
        <v>12</v>
      </c>
      <c r="K3" s="14">
        <v>2</v>
      </c>
      <c r="L3" s="15">
        <v>4</v>
      </c>
      <c r="N3" s="20"/>
      <c r="O3" s="21"/>
      <c r="P3" s="22"/>
      <c r="Q3" s="23"/>
    </row>
    <row r="4" spans="1:17" x14ac:dyDescent="0.3">
      <c r="A4" s="12" t="s">
        <v>8</v>
      </c>
      <c r="B4" s="67">
        <f>4-G4</f>
        <v>4</v>
      </c>
      <c r="C4" s="91"/>
      <c r="D4" s="91"/>
      <c r="E4" s="68">
        <f>4-C4</f>
        <v>4</v>
      </c>
      <c r="F4" s="69">
        <f>4-D4</f>
        <v>4</v>
      </c>
      <c r="G4" s="90"/>
      <c r="H4" s="50">
        <f>C4+D4+G4</f>
        <v>0</v>
      </c>
      <c r="I4" s="51">
        <f>SUM(B4:G4)</f>
        <v>12</v>
      </c>
      <c r="K4" s="14">
        <v>3</v>
      </c>
      <c r="L4" s="15">
        <v>5</v>
      </c>
      <c r="N4" s="8" t="s">
        <v>32</v>
      </c>
      <c r="O4" s="19"/>
      <c r="P4" s="9">
        <f>B33</f>
        <v>48</v>
      </c>
      <c r="Q4" s="66"/>
    </row>
    <row r="5" spans="1:17" x14ac:dyDescent="0.3">
      <c r="A5" s="84" t="s">
        <v>43</v>
      </c>
      <c r="B5" s="85">
        <f t="shared" ref="B5:G5" si="0">SUM(B3:B4)</f>
        <v>8</v>
      </c>
      <c r="C5" s="86">
        <f t="shared" si="0"/>
        <v>0</v>
      </c>
      <c r="D5" s="86">
        <f t="shared" si="0"/>
        <v>0</v>
      </c>
      <c r="E5" s="86">
        <f t="shared" si="0"/>
        <v>8</v>
      </c>
      <c r="F5" s="86">
        <f t="shared" si="0"/>
        <v>8</v>
      </c>
      <c r="G5" s="86">
        <f t="shared" si="0"/>
        <v>0</v>
      </c>
      <c r="H5" s="87">
        <f t="shared" ref="H5" si="1">C5+D5+G5</f>
        <v>0</v>
      </c>
      <c r="I5" s="52">
        <f t="shared" ref="I5:I31" si="2">SUM(B5:G5)</f>
        <v>24</v>
      </c>
      <c r="J5" s="16"/>
      <c r="K5" s="16">
        <v>6</v>
      </c>
      <c r="L5" s="17">
        <v>1</v>
      </c>
      <c r="N5" s="8"/>
      <c r="O5" s="22"/>
      <c r="P5" s="9"/>
      <c r="Q5" s="26"/>
    </row>
    <row r="6" spans="1:17" s="2" customFormat="1" x14ac:dyDescent="0.3">
      <c r="A6" s="39" t="s">
        <v>9</v>
      </c>
      <c r="B6" s="70">
        <f>4-G6</f>
        <v>4</v>
      </c>
      <c r="C6" s="71">
        <f>4-D6</f>
        <v>4</v>
      </c>
      <c r="D6" s="92"/>
      <c r="E6" s="72">
        <f>4-F6</f>
        <v>4</v>
      </c>
      <c r="F6" s="94"/>
      <c r="G6" s="95"/>
      <c r="H6" s="48">
        <f>D6+F6+G6</f>
        <v>0</v>
      </c>
      <c r="I6" s="49">
        <f t="shared" si="2"/>
        <v>12</v>
      </c>
      <c r="K6" s="14">
        <v>3</v>
      </c>
      <c r="L6" s="15">
        <v>2</v>
      </c>
      <c r="N6" s="25"/>
      <c r="O6" s="21"/>
      <c r="P6" s="21"/>
      <c r="Q6" s="23"/>
    </row>
    <row r="7" spans="1:17" s="2" customFormat="1" x14ac:dyDescent="0.3">
      <c r="A7" s="45" t="s">
        <v>12</v>
      </c>
      <c r="B7" s="73">
        <f>4-G7</f>
        <v>4</v>
      </c>
      <c r="C7" s="74">
        <f>4-D7</f>
        <v>4</v>
      </c>
      <c r="D7" s="93"/>
      <c r="E7" s="75">
        <f>4-F7</f>
        <v>4</v>
      </c>
      <c r="F7" s="96"/>
      <c r="G7" s="97"/>
      <c r="H7" s="50">
        <f>D7+F7+G7</f>
        <v>0</v>
      </c>
      <c r="I7" s="51">
        <f t="shared" si="2"/>
        <v>12</v>
      </c>
      <c r="K7" s="14">
        <v>5</v>
      </c>
      <c r="L7" s="15">
        <v>4</v>
      </c>
      <c r="N7" s="8" t="s">
        <v>33</v>
      </c>
      <c r="O7" s="19"/>
      <c r="P7" s="9">
        <f>C33</f>
        <v>48</v>
      </c>
      <c r="Q7" s="66"/>
    </row>
    <row r="8" spans="1:17" s="2" customFormat="1" x14ac:dyDescent="0.3">
      <c r="A8" s="88" t="s">
        <v>44</v>
      </c>
      <c r="B8" s="85">
        <f>SUM(B6:B7)</f>
        <v>8</v>
      </c>
      <c r="C8" s="86">
        <f t="shared" ref="C8:G8" si="3">SUM(C6:C7)</f>
        <v>8</v>
      </c>
      <c r="D8" s="86">
        <f t="shared" si="3"/>
        <v>0</v>
      </c>
      <c r="E8" s="86">
        <f t="shared" si="3"/>
        <v>8</v>
      </c>
      <c r="F8" s="86">
        <f t="shared" si="3"/>
        <v>0</v>
      </c>
      <c r="G8" s="89">
        <f t="shared" si="3"/>
        <v>0</v>
      </c>
      <c r="H8" s="87">
        <f>D8+F8+G8</f>
        <v>0</v>
      </c>
      <c r="I8" s="52">
        <f>SUM(B8:G8)</f>
        <v>24</v>
      </c>
      <c r="J8" s="16"/>
      <c r="K8" s="16">
        <v>6</v>
      </c>
      <c r="L8" s="17">
        <v>1</v>
      </c>
      <c r="N8" s="25"/>
      <c r="O8" s="22"/>
      <c r="P8" s="22"/>
      <c r="Q8" s="26"/>
    </row>
    <row r="9" spans="1:17" s="2" customFormat="1" x14ac:dyDescent="0.3">
      <c r="A9" s="41" t="s">
        <v>13</v>
      </c>
      <c r="B9" s="70">
        <f>4-E9</f>
        <v>4</v>
      </c>
      <c r="C9" s="72">
        <f>4-G9</f>
        <v>4</v>
      </c>
      <c r="D9" s="92"/>
      <c r="E9" s="92"/>
      <c r="F9" s="72">
        <f>4-D9</f>
        <v>4</v>
      </c>
      <c r="G9" s="95"/>
      <c r="H9" s="48">
        <f>D9+E9+G9</f>
        <v>0</v>
      </c>
      <c r="I9" s="51">
        <f t="shared" si="2"/>
        <v>12</v>
      </c>
      <c r="K9" s="14">
        <v>3</v>
      </c>
      <c r="L9" s="15">
        <v>5</v>
      </c>
      <c r="N9" s="27"/>
      <c r="O9" s="28"/>
      <c r="P9" s="28"/>
      <c r="Q9" s="29"/>
    </row>
    <row r="10" spans="1:17" s="2" customFormat="1" x14ac:dyDescent="0.3">
      <c r="A10" s="41" t="s">
        <v>14</v>
      </c>
      <c r="B10" s="73">
        <f>4-E10</f>
        <v>4</v>
      </c>
      <c r="C10" s="75">
        <f>4-G10</f>
        <v>4</v>
      </c>
      <c r="D10" s="93"/>
      <c r="E10" s="93"/>
      <c r="F10" s="75">
        <f>4-D10</f>
        <v>4</v>
      </c>
      <c r="G10" s="97"/>
      <c r="H10" s="50">
        <f>D10+E10+G10</f>
        <v>0</v>
      </c>
      <c r="I10" s="51">
        <f t="shared" si="2"/>
        <v>12</v>
      </c>
      <c r="K10" s="14">
        <v>4</v>
      </c>
      <c r="L10" s="15">
        <v>1</v>
      </c>
      <c r="N10" s="8" t="s">
        <v>34</v>
      </c>
      <c r="O10" s="19"/>
      <c r="P10" s="9">
        <f>D33</f>
        <v>48</v>
      </c>
      <c r="Q10" s="66"/>
    </row>
    <row r="11" spans="1:17" s="2" customFormat="1" x14ac:dyDescent="0.3">
      <c r="A11" s="88" t="s">
        <v>45</v>
      </c>
      <c r="B11" s="85">
        <f t="shared" ref="B11:G11" si="4">SUM(B9:B10)</f>
        <v>8</v>
      </c>
      <c r="C11" s="86">
        <f t="shared" si="4"/>
        <v>8</v>
      </c>
      <c r="D11" s="86">
        <f t="shared" si="4"/>
        <v>0</v>
      </c>
      <c r="E11" s="86">
        <f t="shared" si="4"/>
        <v>0</v>
      </c>
      <c r="F11" s="86">
        <f t="shared" si="4"/>
        <v>8</v>
      </c>
      <c r="G11" s="89">
        <f t="shared" si="4"/>
        <v>0</v>
      </c>
      <c r="H11" s="87">
        <f>D11+E11+G11</f>
        <v>0</v>
      </c>
      <c r="I11" s="53">
        <f t="shared" si="2"/>
        <v>24</v>
      </c>
      <c r="J11" s="16"/>
      <c r="K11" s="16">
        <v>6</v>
      </c>
      <c r="L11" s="17">
        <v>2</v>
      </c>
      <c r="N11" s="24"/>
      <c r="O11" s="30"/>
      <c r="P11" s="30"/>
      <c r="Q11" s="31"/>
    </row>
    <row r="12" spans="1:17" s="2" customFormat="1" x14ac:dyDescent="0.3">
      <c r="A12" s="39" t="s">
        <v>15</v>
      </c>
      <c r="B12" s="98"/>
      <c r="C12" s="72">
        <f>4-G12</f>
        <v>4</v>
      </c>
      <c r="D12" s="76">
        <f>4-E12</f>
        <v>4</v>
      </c>
      <c r="E12" s="92"/>
      <c r="F12" s="77">
        <f>4-B12</f>
        <v>4</v>
      </c>
      <c r="G12" s="90"/>
      <c r="H12" s="48">
        <f>B12+E12+G12</f>
        <v>0</v>
      </c>
      <c r="I12" s="49">
        <f t="shared" si="2"/>
        <v>12</v>
      </c>
      <c r="K12" s="14">
        <v>1</v>
      </c>
      <c r="L12" s="15">
        <v>5</v>
      </c>
      <c r="N12" s="25"/>
      <c r="O12" s="22"/>
      <c r="P12" s="22"/>
      <c r="Q12" s="26"/>
    </row>
    <row r="13" spans="1:17" s="2" customFormat="1" x14ac:dyDescent="0.3">
      <c r="A13" s="40" t="s">
        <v>16</v>
      </c>
      <c r="B13" s="98"/>
      <c r="C13" s="68">
        <f>4-G13</f>
        <v>4</v>
      </c>
      <c r="D13" s="76">
        <f>4-E13</f>
        <v>4</v>
      </c>
      <c r="E13" s="91"/>
      <c r="F13" s="78">
        <f>4-B13</f>
        <v>4</v>
      </c>
      <c r="G13" s="90"/>
      <c r="H13" s="50">
        <f>B13+E13+G13</f>
        <v>0</v>
      </c>
      <c r="I13" s="51">
        <f t="shared" si="2"/>
        <v>12</v>
      </c>
      <c r="K13" s="14">
        <v>4</v>
      </c>
      <c r="L13" s="15">
        <v>3</v>
      </c>
      <c r="N13" s="8" t="s">
        <v>35</v>
      </c>
      <c r="O13" s="19"/>
      <c r="P13" s="9">
        <f>E33</f>
        <v>48</v>
      </c>
      <c r="Q13" s="66"/>
    </row>
    <row r="14" spans="1:17" s="2" customFormat="1" x14ac:dyDescent="0.3">
      <c r="A14" s="88" t="s">
        <v>46</v>
      </c>
      <c r="B14" s="85">
        <f t="shared" ref="B14:G14" si="5">SUM(B12:B13)</f>
        <v>0</v>
      </c>
      <c r="C14" s="86">
        <f t="shared" si="5"/>
        <v>8</v>
      </c>
      <c r="D14" s="99">
        <f t="shared" si="5"/>
        <v>8</v>
      </c>
      <c r="E14" s="86">
        <f t="shared" si="5"/>
        <v>0</v>
      </c>
      <c r="F14" s="99">
        <f t="shared" si="5"/>
        <v>8</v>
      </c>
      <c r="G14" s="86">
        <f t="shared" si="5"/>
        <v>0</v>
      </c>
      <c r="H14" s="87">
        <f>B14+E14+G14</f>
        <v>0</v>
      </c>
      <c r="I14" s="52">
        <f t="shared" si="2"/>
        <v>24</v>
      </c>
      <c r="J14" s="16"/>
      <c r="K14" s="16">
        <v>6</v>
      </c>
      <c r="L14" s="17">
        <v>2</v>
      </c>
      <c r="N14" s="25"/>
      <c r="O14" s="22"/>
      <c r="P14" s="22"/>
      <c r="Q14" s="26"/>
    </row>
    <row r="15" spans="1:17" s="2" customFormat="1" x14ac:dyDescent="0.3">
      <c r="A15" s="39" t="s">
        <v>17</v>
      </c>
      <c r="B15" s="67">
        <f t="shared" ref="B15:D16" si="6">4-E15</f>
        <v>4</v>
      </c>
      <c r="C15" s="68">
        <f t="shared" si="6"/>
        <v>4</v>
      </c>
      <c r="D15" s="79">
        <f t="shared" si="6"/>
        <v>4</v>
      </c>
      <c r="E15" s="90"/>
      <c r="F15" s="94"/>
      <c r="G15" s="92"/>
      <c r="H15" s="48">
        <f>E15+F15+G15</f>
        <v>0</v>
      </c>
      <c r="I15" s="49">
        <f t="shared" si="2"/>
        <v>12</v>
      </c>
      <c r="K15" s="14">
        <v>4</v>
      </c>
      <c r="L15" s="15">
        <v>1</v>
      </c>
      <c r="N15" s="27"/>
      <c r="O15" s="28"/>
      <c r="P15" s="28"/>
      <c r="Q15" s="29"/>
    </row>
    <row r="16" spans="1:17" s="2" customFormat="1" x14ac:dyDescent="0.3">
      <c r="A16" s="45" t="s">
        <v>18</v>
      </c>
      <c r="B16" s="67">
        <f t="shared" si="6"/>
        <v>4</v>
      </c>
      <c r="C16" s="68">
        <f t="shared" si="6"/>
        <v>4</v>
      </c>
      <c r="D16" s="79">
        <f t="shared" si="6"/>
        <v>4</v>
      </c>
      <c r="E16" s="100"/>
      <c r="F16" s="101"/>
      <c r="G16" s="102"/>
      <c r="H16" s="50">
        <f>E16+F16+G16</f>
        <v>0</v>
      </c>
      <c r="I16" s="51">
        <f t="shared" si="2"/>
        <v>12</v>
      </c>
      <c r="K16" s="14">
        <v>5</v>
      </c>
      <c r="L16" s="15">
        <v>2</v>
      </c>
      <c r="N16" s="8" t="s">
        <v>36</v>
      </c>
      <c r="O16" s="19"/>
      <c r="P16" s="9">
        <f>F33</f>
        <v>48</v>
      </c>
      <c r="Q16" s="66"/>
    </row>
    <row r="17" spans="1:17" s="2" customFormat="1" x14ac:dyDescent="0.3">
      <c r="A17" s="88" t="s">
        <v>47</v>
      </c>
      <c r="B17" s="86">
        <f t="shared" ref="B17:C17" si="7">SUM(B15:B16)</f>
        <v>8</v>
      </c>
      <c r="C17" s="86">
        <f t="shared" si="7"/>
        <v>8</v>
      </c>
      <c r="D17" s="86">
        <f t="shared" ref="D17" si="8">SUM(D15:D16)</f>
        <v>8</v>
      </c>
      <c r="E17" s="86">
        <f>SUM(E15:E16)</f>
        <v>0</v>
      </c>
      <c r="F17" s="99">
        <f>SUM(F15:F16)</f>
        <v>0</v>
      </c>
      <c r="G17" s="86">
        <f>SUM(G15:G16)</f>
        <v>0</v>
      </c>
      <c r="H17" s="87">
        <f>E17+F17+G17</f>
        <v>0</v>
      </c>
      <c r="I17" s="52">
        <f t="shared" si="2"/>
        <v>24</v>
      </c>
      <c r="J17" s="16"/>
      <c r="K17" s="16">
        <v>6</v>
      </c>
      <c r="L17" s="17">
        <v>3</v>
      </c>
      <c r="N17" s="24"/>
      <c r="O17" s="30"/>
      <c r="P17" s="30"/>
      <c r="Q17" s="31"/>
    </row>
    <row r="18" spans="1:17" s="2" customFormat="1" x14ac:dyDescent="0.3">
      <c r="A18" s="46" t="s">
        <v>19</v>
      </c>
      <c r="B18" s="67">
        <f>4-C18</f>
        <v>4</v>
      </c>
      <c r="C18" s="90"/>
      <c r="D18" s="79">
        <f>4-G18</f>
        <v>4</v>
      </c>
      <c r="E18" s="68">
        <f>4-F18</f>
        <v>4</v>
      </c>
      <c r="F18" s="103"/>
      <c r="G18" s="90"/>
      <c r="H18" s="48">
        <f>C18+F18+G18</f>
        <v>0</v>
      </c>
      <c r="I18" s="49">
        <f t="shared" si="2"/>
        <v>12</v>
      </c>
      <c r="K18" s="14">
        <v>2</v>
      </c>
      <c r="L18" s="15">
        <v>1</v>
      </c>
      <c r="N18" s="25"/>
      <c r="O18" s="22"/>
      <c r="P18" s="22"/>
      <c r="Q18" s="26"/>
    </row>
    <row r="19" spans="1:17" s="2" customFormat="1" x14ac:dyDescent="0.3">
      <c r="A19" s="45" t="s">
        <v>20</v>
      </c>
      <c r="B19" s="67">
        <f>4-C19</f>
        <v>4</v>
      </c>
      <c r="C19" s="100"/>
      <c r="D19" s="80">
        <f>4-G19</f>
        <v>4</v>
      </c>
      <c r="E19" s="68">
        <f>4-F19</f>
        <v>4</v>
      </c>
      <c r="F19" s="101"/>
      <c r="G19" s="102"/>
      <c r="H19" s="50">
        <f>C19+F19+G19</f>
        <v>0</v>
      </c>
      <c r="I19" s="51">
        <f t="shared" si="2"/>
        <v>12</v>
      </c>
      <c r="K19" s="14">
        <v>5</v>
      </c>
      <c r="L19" s="15">
        <v>4</v>
      </c>
      <c r="N19" s="8" t="s">
        <v>37</v>
      </c>
      <c r="O19" s="19"/>
      <c r="P19" s="9">
        <f>G33</f>
        <v>0</v>
      </c>
      <c r="Q19" s="66"/>
    </row>
    <row r="20" spans="1:17" s="2" customFormat="1" ht="15" thickBot="1" x14ac:dyDescent="0.35">
      <c r="A20" s="88" t="s">
        <v>48</v>
      </c>
      <c r="B20" s="85">
        <f t="shared" ref="B20:G20" si="9">SUM(B18:B19)</f>
        <v>8</v>
      </c>
      <c r="C20" s="86">
        <f t="shared" si="9"/>
        <v>0</v>
      </c>
      <c r="D20" s="86">
        <f t="shared" si="9"/>
        <v>8</v>
      </c>
      <c r="E20" s="86">
        <f t="shared" si="9"/>
        <v>8</v>
      </c>
      <c r="F20" s="86">
        <f t="shared" si="9"/>
        <v>0</v>
      </c>
      <c r="G20" s="86">
        <f t="shared" si="9"/>
        <v>0</v>
      </c>
      <c r="H20" s="104">
        <f>C20+F20+G20</f>
        <v>0</v>
      </c>
      <c r="I20" s="52">
        <f t="shared" si="2"/>
        <v>24</v>
      </c>
      <c r="J20" s="16"/>
      <c r="K20" s="16">
        <v>6</v>
      </c>
      <c r="L20" s="17">
        <v>3</v>
      </c>
      <c r="N20" s="32"/>
      <c r="O20" s="33"/>
      <c r="P20" s="33"/>
      <c r="Q20" s="34"/>
    </row>
    <row r="21" spans="1:17" s="2" customFormat="1" x14ac:dyDescent="0.3">
      <c r="A21" s="39" t="s">
        <v>21</v>
      </c>
      <c r="B21" s="105"/>
      <c r="C21" s="72">
        <f>4-F21</f>
        <v>4</v>
      </c>
      <c r="D21" s="72">
        <f>4-B21</f>
        <v>4</v>
      </c>
      <c r="E21" s="81">
        <f>4-G21</f>
        <v>4</v>
      </c>
      <c r="F21" s="92"/>
      <c r="G21" s="92"/>
      <c r="H21" s="48">
        <f>B21+F21+G21</f>
        <v>0</v>
      </c>
      <c r="I21" s="54">
        <f t="shared" si="2"/>
        <v>12</v>
      </c>
      <c r="K21" s="14">
        <v>1</v>
      </c>
      <c r="L21" s="15">
        <v>3</v>
      </c>
      <c r="N21" s="4"/>
      <c r="O21" s="4"/>
      <c r="P21" s="4"/>
      <c r="Q21" s="4"/>
    </row>
    <row r="22" spans="1:17" s="2" customFormat="1" x14ac:dyDescent="0.3">
      <c r="A22" s="45" t="s">
        <v>22</v>
      </c>
      <c r="B22" s="106"/>
      <c r="C22" s="75">
        <f>4-F22</f>
        <v>4</v>
      </c>
      <c r="D22" s="81">
        <f>4-B22</f>
        <v>4</v>
      </c>
      <c r="E22" s="81">
        <f>4-G22</f>
        <v>4</v>
      </c>
      <c r="F22" s="102"/>
      <c r="G22" s="102"/>
      <c r="H22" s="48">
        <f>B22+F22+G22</f>
        <v>0</v>
      </c>
      <c r="I22" s="55">
        <f t="shared" si="2"/>
        <v>12</v>
      </c>
      <c r="K22" s="14">
        <v>5</v>
      </c>
      <c r="L22" s="15">
        <v>2</v>
      </c>
      <c r="N22" s="13" t="s">
        <v>6</v>
      </c>
      <c r="O22" s="13"/>
      <c r="P22" s="13">
        <f>SUM(P4:P19)</f>
        <v>240</v>
      </c>
      <c r="Q22" s="18"/>
    </row>
    <row r="23" spans="1:17" s="2" customFormat="1" x14ac:dyDescent="0.3">
      <c r="A23" s="88" t="s">
        <v>49</v>
      </c>
      <c r="B23" s="85">
        <f t="shared" ref="B23:C23" si="10">SUM(B21:B22)</f>
        <v>0</v>
      </c>
      <c r="C23" s="86">
        <f t="shared" si="10"/>
        <v>8</v>
      </c>
      <c r="D23" s="86">
        <f t="shared" ref="D23" si="11">SUM(D21:D22)</f>
        <v>8</v>
      </c>
      <c r="E23" s="86">
        <f t="shared" ref="E23" si="12">SUM(E21:E22)</f>
        <v>8</v>
      </c>
      <c r="F23" s="86">
        <f t="shared" ref="F23:G23" si="13">SUM(F21:F22)</f>
        <v>0</v>
      </c>
      <c r="G23" s="86">
        <f t="shared" si="13"/>
        <v>0</v>
      </c>
      <c r="H23" s="87">
        <f>B23+F23+G23</f>
        <v>0</v>
      </c>
      <c r="I23" s="52">
        <f t="shared" si="2"/>
        <v>24</v>
      </c>
      <c r="J23" s="16"/>
      <c r="K23" s="16">
        <v>6</v>
      </c>
      <c r="L23" s="17">
        <v>4</v>
      </c>
      <c r="N23" s="4"/>
      <c r="O23" s="4"/>
      <c r="P23" s="4"/>
      <c r="Q23" s="4"/>
    </row>
    <row r="24" spans="1:17" s="2" customFormat="1" x14ac:dyDescent="0.3">
      <c r="A24" s="44" t="s">
        <v>23</v>
      </c>
      <c r="B24" s="105"/>
      <c r="C24" s="72">
        <f>4-D24</f>
        <v>4</v>
      </c>
      <c r="D24" s="94"/>
      <c r="E24" s="72">
        <f>4-G24</f>
        <v>4</v>
      </c>
      <c r="F24" s="82">
        <f>4-B24</f>
        <v>4</v>
      </c>
      <c r="G24" s="95"/>
      <c r="H24" s="56">
        <f>B24+D24+G24</f>
        <v>0</v>
      </c>
      <c r="I24" s="54">
        <f t="shared" si="2"/>
        <v>12</v>
      </c>
      <c r="K24" s="14">
        <v>1</v>
      </c>
      <c r="L24" s="15">
        <v>5</v>
      </c>
      <c r="N24" s="4"/>
      <c r="O24" s="4"/>
      <c r="P24" s="4"/>
      <c r="Q24" s="4"/>
    </row>
    <row r="25" spans="1:17" s="2" customFormat="1" x14ac:dyDescent="0.3">
      <c r="A25" s="44" t="s">
        <v>24</v>
      </c>
      <c r="B25" s="107"/>
      <c r="C25" s="75">
        <f>4-D25</f>
        <v>4</v>
      </c>
      <c r="D25" s="96"/>
      <c r="E25" s="75">
        <f>4-G25</f>
        <v>4</v>
      </c>
      <c r="F25" s="83">
        <f>4-B25</f>
        <v>4</v>
      </c>
      <c r="G25" s="97"/>
      <c r="H25" s="56">
        <f>B25+D25+G25</f>
        <v>0</v>
      </c>
      <c r="I25" s="54">
        <f t="shared" si="2"/>
        <v>12</v>
      </c>
      <c r="K25" s="14">
        <v>3</v>
      </c>
      <c r="L25" s="15">
        <v>2</v>
      </c>
      <c r="N25" s="4"/>
      <c r="O25" s="4"/>
      <c r="P25" s="4"/>
      <c r="Q25" s="4"/>
    </row>
    <row r="26" spans="1:17" s="2" customFormat="1" x14ac:dyDescent="0.3">
      <c r="A26" s="108" t="s">
        <v>50</v>
      </c>
      <c r="B26" s="85">
        <f t="shared" ref="B26:C26" si="14">SUM(B24:B25)</f>
        <v>0</v>
      </c>
      <c r="C26" s="86">
        <f t="shared" si="14"/>
        <v>8</v>
      </c>
      <c r="D26" s="86">
        <f t="shared" ref="D26" si="15">SUM(D24:D25)</f>
        <v>0</v>
      </c>
      <c r="E26" s="86">
        <f t="shared" ref="E26" si="16">SUM(E24:E25)</f>
        <v>8</v>
      </c>
      <c r="F26" s="86">
        <f t="shared" ref="F26:G26" si="17">SUM(F24:F25)</f>
        <v>8</v>
      </c>
      <c r="G26" s="86">
        <f t="shared" si="17"/>
        <v>0</v>
      </c>
      <c r="H26" s="87">
        <f>B26+D26+G26</f>
        <v>0</v>
      </c>
      <c r="I26" s="52">
        <f t="shared" si="2"/>
        <v>24</v>
      </c>
      <c r="J26" s="16"/>
      <c r="K26" s="16">
        <v>6</v>
      </c>
      <c r="L26" s="17">
        <v>4</v>
      </c>
      <c r="N26" s="4"/>
      <c r="O26" s="4"/>
      <c r="P26" s="4"/>
      <c r="Q26" s="4"/>
    </row>
    <row r="27" spans="1:17" s="2" customFormat="1" x14ac:dyDescent="0.3">
      <c r="A27" s="46" t="s">
        <v>25</v>
      </c>
      <c r="B27" s="98"/>
      <c r="C27" s="90"/>
      <c r="D27" s="79">
        <f>4-B27</f>
        <v>4</v>
      </c>
      <c r="E27" s="68">
        <f>4-C27</f>
        <v>4</v>
      </c>
      <c r="F27" s="79">
        <f>4-G27</f>
        <v>4</v>
      </c>
      <c r="G27" s="90"/>
      <c r="H27" s="48">
        <f>B27+C27+G27</f>
        <v>0</v>
      </c>
      <c r="I27" s="49">
        <f t="shared" si="2"/>
        <v>12</v>
      </c>
      <c r="K27" s="47">
        <v>1</v>
      </c>
      <c r="L27" s="15">
        <v>3</v>
      </c>
      <c r="N27" s="4"/>
      <c r="O27" s="4"/>
      <c r="P27" s="4"/>
      <c r="Q27" s="4"/>
    </row>
    <row r="28" spans="1:17" s="2" customFormat="1" x14ac:dyDescent="0.3">
      <c r="A28" s="41" t="s">
        <v>26</v>
      </c>
      <c r="B28" s="109"/>
      <c r="C28" s="90"/>
      <c r="D28" s="79">
        <f>4-B28</f>
        <v>4</v>
      </c>
      <c r="E28" s="68">
        <f>4-C28</f>
        <v>4</v>
      </c>
      <c r="F28" s="79">
        <f>4-G28</f>
        <v>4</v>
      </c>
      <c r="G28" s="90"/>
      <c r="H28" s="50">
        <f>B28+C28+G28</f>
        <v>0</v>
      </c>
      <c r="I28" s="57">
        <f t="shared" si="2"/>
        <v>12</v>
      </c>
      <c r="K28" s="14">
        <v>2</v>
      </c>
      <c r="L28" s="15">
        <v>4</v>
      </c>
      <c r="N28" s="4"/>
      <c r="O28" s="4"/>
      <c r="P28" s="4"/>
      <c r="Q28" s="4"/>
    </row>
    <row r="29" spans="1:17" s="2" customFormat="1" x14ac:dyDescent="0.3">
      <c r="A29" s="88" t="s">
        <v>29</v>
      </c>
      <c r="B29" s="85">
        <f t="shared" ref="B29:G29" si="18">SUM(B27:B28)</f>
        <v>0</v>
      </c>
      <c r="C29" s="86">
        <f t="shared" si="18"/>
        <v>0</v>
      </c>
      <c r="D29" s="86">
        <f t="shared" si="18"/>
        <v>8</v>
      </c>
      <c r="E29" s="86">
        <f t="shared" si="18"/>
        <v>8</v>
      </c>
      <c r="F29" s="86">
        <f t="shared" si="18"/>
        <v>8</v>
      </c>
      <c r="G29" s="86">
        <f t="shared" si="18"/>
        <v>0</v>
      </c>
      <c r="H29" s="87">
        <f>B29+C29+G29</f>
        <v>0</v>
      </c>
      <c r="I29" s="52">
        <f t="shared" si="2"/>
        <v>24</v>
      </c>
      <c r="J29" s="16"/>
      <c r="K29" s="16">
        <v>6</v>
      </c>
      <c r="L29" s="17">
        <v>5</v>
      </c>
      <c r="N29" s="4"/>
      <c r="O29" s="4"/>
      <c r="P29" s="4"/>
      <c r="Q29" s="4"/>
    </row>
    <row r="30" spans="1:17" s="2" customFormat="1" x14ac:dyDescent="0.3">
      <c r="A30" s="39" t="s">
        <v>27</v>
      </c>
      <c r="B30" s="70">
        <f>4-C30</f>
        <v>4</v>
      </c>
      <c r="C30" s="92"/>
      <c r="D30" s="79">
        <f>4-E30</f>
        <v>4</v>
      </c>
      <c r="E30" s="92"/>
      <c r="F30" s="79">
        <f>4-G30</f>
        <v>4</v>
      </c>
      <c r="G30" s="90"/>
      <c r="H30" s="48">
        <f>C30+E30+G30</f>
        <v>0</v>
      </c>
      <c r="I30" s="57">
        <f t="shared" si="2"/>
        <v>12</v>
      </c>
      <c r="K30" s="14">
        <v>2</v>
      </c>
      <c r="L30" s="15">
        <v>1</v>
      </c>
      <c r="N30" s="4"/>
      <c r="O30" s="4"/>
      <c r="P30" s="4"/>
      <c r="Q30" s="4"/>
    </row>
    <row r="31" spans="1:17" s="2" customFormat="1" x14ac:dyDescent="0.3">
      <c r="A31" s="40" t="s">
        <v>28</v>
      </c>
      <c r="B31" s="73">
        <f>4-C31</f>
        <v>4</v>
      </c>
      <c r="C31" s="91"/>
      <c r="D31" s="79">
        <f>4-E31</f>
        <v>4</v>
      </c>
      <c r="E31" s="91"/>
      <c r="F31" s="79">
        <f>4-G31</f>
        <v>4</v>
      </c>
      <c r="G31" s="90"/>
      <c r="H31" s="48">
        <f>C31+E31+G31</f>
        <v>0</v>
      </c>
      <c r="I31" s="57">
        <f t="shared" si="2"/>
        <v>12</v>
      </c>
      <c r="K31" s="14">
        <v>4</v>
      </c>
      <c r="L31" s="15">
        <v>3</v>
      </c>
      <c r="N31" s="4"/>
      <c r="O31" s="4"/>
      <c r="P31" s="4"/>
      <c r="Q31" s="4"/>
    </row>
    <row r="32" spans="1:17" s="2" customFormat="1" ht="15" thickBot="1" x14ac:dyDescent="0.35">
      <c r="A32" s="110" t="s">
        <v>51</v>
      </c>
      <c r="B32" s="111">
        <f t="shared" ref="B32:G32" si="19">SUM(B30:B31)</f>
        <v>8</v>
      </c>
      <c r="C32" s="112">
        <f t="shared" si="19"/>
        <v>0</v>
      </c>
      <c r="D32" s="113">
        <f t="shared" si="19"/>
        <v>8</v>
      </c>
      <c r="E32" s="112">
        <f t="shared" si="19"/>
        <v>0</v>
      </c>
      <c r="F32" s="113">
        <f t="shared" si="19"/>
        <v>8</v>
      </c>
      <c r="G32" s="112">
        <f t="shared" si="19"/>
        <v>0</v>
      </c>
      <c r="H32" s="114">
        <f>C32+E32+G32</f>
        <v>0</v>
      </c>
      <c r="I32" s="58">
        <f>SUM(B32:G32)</f>
        <v>24</v>
      </c>
      <c r="J32" s="16"/>
      <c r="K32" s="16">
        <v>6</v>
      </c>
      <c r="L32" s="17">
        <v>5</v>
      </c>
      <c r="N32" s="4"/>
      <c r="O32" s="4"/>
      <c r="P32" s="4"/>
      <c r="Q32" s="4"/>
    </row>
    <row r="33" spans="1:17" s="2" customFormat="1" ht="15" thickBot="1" x14ac:dyDescent="0.35">
      <c r="A33" s="42" t="s">
        <v>30</v>
      </c>
      <c r="B33" s="115">
        <f t="shared" ref="B33:G33" si="20">SUM(B3:B4,B6:B7,B9:B10,B12:B13,B15:B16,B18:B19,B21:B22,B24:B25,B27:B28,B30:B31)</f>
        <v>48</v>
      </c>
      <c r="C33" s="115">
        <f t="shared" si="20"/>
        <v>48</v>
      </c>
      <c r="D33" s="115">
        <f t="shared" si="20"/>
        <v>48</v>
      </c>
      <c r="E33" s="115">
        <f t="shared" si="20"/>
        <v>48</v>
      </c>
      <c r="F33" s="115">
        <f t="shared" si="20"/>
        <v>48</v>
      </c>
      <c r="G33" s="115">
        <f t="shared" si="20"/>
        <v>0</v>
      </c>
      <c r="H33" s="59">
        <f>SUM(H3:H32)/2</f>
        <v>0</v>
      </c>
      <c r="I33" s="121">
        <f>SUM(B33:G33)</f>
        <v>240</v>
      </c>
      <c r="J33" s="3"/>
      <c r="K33" s="18"/>
      <c r="L33" s="18"/>
      <c r="N33" s="4"/>
      <c r="O33" s="4"/>
      <c r="P33" s="4"/>
      <c r="Q33" s="4"/>
    </row>
    <row r="34" spans="1:17" s="3" customFormat="1" ht="17.399999999999999" customHeight="1" thickBot="1" x14ac:dyDescent="0.35">
      <c r="A34" s="5" t="s">
        <v>10</v>
      </c>
      <c r="B34" s="60" t="s">
        <v>0</v>
      </c>
      <c r="C34" s="61" t="s">
        <v>1</v>
      </c>
      <c r="D34" s="61" t="s">
        <v>2</v>
      </c>
      <c r="E34" s="61" t="s">
        <v>3</v>
      </c>
      <c r="F34" s="61" t="s">
        <v>4</v>
      </c>
      <c r="G34" s="61" t="s">
        <v>5</v>
      </c>
      <c r="H34" s="62" t="s">
        <v>42</v>
      </c>
      <c r="I34" s="63" t="s">
        <v>6</v>
      </c>
      <c r="J34"/>
      <c r="K34" s="13"/>
      <c r="L34" s="13"/>
      <c r="N34" s="4"/>
      <c r="O34" s="4"/>
      <c r="P34" s="4"/>
      <c r="Q34" s="4"/>
    </row>
    <row r="35" spans="1:17" ht="18" customHeight="1" x14ac:dyDescent="0.3">
      <c r="G35" s="38" t="s">
        <v>6</v>
      </c>
      <c r="H35" s="43">
        <v>120</v>
      </c>
      <c r="I35" s="122">
        <f>I33</f>
        <v>240</v>
      </c>
    </row>
  </sheetData>
  <sheetProtection sheet="1" objects="1" scenarios="1" selectLockedCells="1"/>
  <mergeCells count="4">
    <mergeCell ref="K2:L2"/>
    <mergeCell ref="B1:C1"/>
    <mergeCell ref="D1:F1"/>
    <mergeCell ref="P1:Q1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  <ignoredErrors>
    <ignoredError sqref="C11 D17 E23 F29 B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5"/>
  <sheetViews>
    <sheetView tabSelected="1" workbookViewId="0">
      <selection activeCell="Q4" sqref="Q4"/>
    </sheetView>
  </sheetViews>
  <sheetFormatPr defaultRowHeight="14.4" x14ac:dyDescent="0.3"/>
  <cols>
    <col min="1" max="1" width="9.33203125" style="1" customWidth="1"/>
    <col min="2" max="7" width="6" style="1" customWidth="1"/>
    <col min="8" max="8" width="5.77734375" style="13" customWidth="1"/>
    <col min="9" max="9" width="6.77734375" style="13" customWidth="1"/>
    <col min="10" max="10" width="3.44140625" customWidth="1"/>
    <col min="11" max="11" width="3.6640625" style="13" customWidth="1"/>
    <col min="12" max="12" width="4.33203125" style="13" customWidth="1"/>
    <col min="13" max="13" width="12.21875" customWidth="1"/>
    <col min="14" max="14" width="9.21875" style="4" customWidth="1"/>
    <col min="15" max="15" width="34.88671875" style="4" customWidth="1"/>
    <col min="16" max="16" width="8.77734375" style="4" customWidth="1"/>
    <col min="17" max="17" width="11.33203125" style="4" customWidth="1"/>
  </cols>
  <sheetData>
    <row r="1" spans="1:17" ht="19.8" customHeight="1" thickBot="1" x14ac:dyDescent="0.35">
      <c r="A1" s="37" t="s">
        <v>41</v>
      </c>
      <c r="B1" s="125">
        <v>44967</v>
      </c>
      <c r="C1" s="126"/>
      <c r="D1" s="127" t="str">
        <f>"Format dd-mm-åååå"</f>
        <v>Format dd-mm-åååå</v>
      </c>
      <c r="E1" s="127"/>
      <c r="F1" s="127"/>
      <c r="G1" s="116"/>
      <c r="H1" s="116" t="s">
        <v>52</v>
      </c>
      <c r="I1" s="117"/>
      <c r="N1" s="64" t="s">
        <v>41</v>
      </c>
      <c r="O1" s="65">
        <f>B1</f>
        <v>44967</v>
      </c>
      <c r="P1" s="130" t="s">
        <v>52</v>
      </c>
      <c r="Q1" s="131"/>
    </row>
    <row r="2" spans="1:17" ht="16.8" customHeight="1" thickBot="1" x14ac:dyDescent="0.35">
      <c r="A2" s="118" t="s">
        <v>53</v>
      </c>
      <c r="B2" s="119">
        <v>1</v>
      </c>
      <c r="C2" s="120">
        <v>2</v>
      </c>
      <c r="D2" s="120">
        <v>3</v>
      </c>
      <c r="E2" s="120">
        <v>4</v>
      </c>
      <c r="F2" s="120">
        <v>5</v>
      </c>
      <c r="G2" s="120">
        <v>6</v>
      </c>
      <c r="H2" s="36" t="s">
        <v>42</v>
      </c>
      <c r="I2" s="35" t="s">
        <v>6</v>
      </c>
      <c r="K2" s="123" t="s">
        <v>11</v>
      </c>
      <c r="L2" s="124"/>
      <c r="N2" s="6" t="s">
        <v>31</v>
      </c>
      <c r="O2" s="7" t="s">
        <v>40</v>
      </c>
      <c r="P2" s="7" t="s">
        <v>38</v>
      </c>
      <c r="Q2" s="10" t="s">
        <v>39</v>
      </c>
    </row>
    <row r="3" spans="1:17" x14ac:dyDescent="0.3">
      <c r="A3" s="11" t="s">
        <v>7</v>
      </c>
      <c r="B3" s="67">
        <f>4-G3</f>
        <v>4</v>
      </c>
      <c r="C3" s="90"/>
      <c r="D3" s="90"/>
      <c r="E3" s="68">
        <f>4-C3</f>
        <v>4</v>
      </c>
      <c r="F3" s="68">
        <f>4-D3</f>
        <v>4</v>
      </c>
      <c r="G3" s="90"/>
      <c r="H3" s="48">
        <f>C3+D3+G3</f>
        <v>0</v>
      </c>
      <c r="I3" s="49">
        <f>SUM(B3:G3)</f>
        <v>12</v>
      </c>
      <c r="K3" s="14">
        <v>2</v>
      </c>
      <c r="L3" s="15">
        <v>4</v>
      </c>
      <c r="N3" s="20"/>
      <c r="O3" s="21"/>
      <c r="P3" s="22"/>
      <c r="Q3" s="23"/>
    </row>
    <row r="4" spans="1:17" x14ac:dyDescent="0.3">
      <c r="A4" s="12" t="s">
        <v>8</v>
      </c>
      <c r="B4" s="67">
        <f>4-G4</f>
        <v>4</v>
      </c>
      <c r="C4" s="91"/>
      <c r="D4" s="91"/>
      <c r="E4" s="68">
        <f>4-C4</f>
        <v>4</v>
      </c>
      <c r="F4" s="69">
        <f>4-D4</f>
        <v>4</v>
      </c>
      <c r="G4" s="90"/>
      <c r="H4" s="50">
        <f>C4+D4+G4</f>
        <v>0</v>
      </c>
      <c r="I4" s="51">
        <f>SUM(B4:G4)</f>
        <v>12</v>
      </c>
      <c r="K4" s="14">
        <v>3</v>
      </c>
      <c r="L4" s="15">
        <v>5</v>
      </c>
      <c r="N4" s="8" t="s">
        <v>32</v>
      </c>
      <c r="O4" s="19"/>
      <c r="P4" s="9">
        <f>B33</f>
        <v>48</v>
      </c>
      <c r="Q4" s="66"/>
    </row>
    <row r="5" spans="1:17" x14ac:dyDescent="0.3">
      <c r="A5" s="84" t="s">
        <v>43</v>
      </c>
      <c r="B5" s="85">
        <f t="shared" ref="B5:G5" si="0">SUM(B3:B4)</f>
        <v>8</v>
      </c>
      <c r="C5" s="86">
        <f t="shared" si="0"/>
        <v>0</v>
      </c>
      <c r="D5" s="86">
        <f t="shared" si="0"/>
        <v>0</v>
      </c>
      <c r="E5" s="86">
        <f t="shared" si="0"/>
        <v>8</v>
      </c>
      <c r="F5" s="86">
        <f t="shared" si="0"/>
        <v>8</v>
      </c>
      <c r="G5" s="86">
        <f t="shared" si="0"/>
        <v>0</v>
      </c>
      <c r="H5" s="87">
        <f t="shared" ref="H5" si="1">C5+D5+G5</f>
        <v>0</v>
      </c>
      <c r="I5" s="52">
        <f t="shared" ref="I5:I31" si="2">SUM(B5:G5)</f>
        <v>24</v>
      </c>
      <c r="J5" s="16"/>
      <c r="K5" s="16">
        <v>6</v>
      </c>
      <c r="L5" s="17">
        <v>1</v>
      </c>
      <c r="N5" s="8"/>
      <c r="O5" s="22"/>
      <c r="P5" s="9"/>
      <c r="Q5" s="26"/>
    </row>
    <row r="6" spans="1:17" s="2" customFormat="1" x14ac:dyDescent="0.3">
      <c r="A6" s="39" t="s">
        <v>9</v>
      </c>
      <c r="B6" s="70">
        <f>4-G6</f>
        <v>4</v>
      </c>
      <c r="C6" s="71">
        <f>4-D6</f>
        <v>4</v>
      </c>
      <c r="D6" s="92"/>
      <c r="E6" s="72">
        <f>4-F6</f>
        <v>4</v>
      </c>
      <c r="F6" s="94"/>
      <c r="G6" s="95"/>
      <c r="H6" s="48">
        <f>D6+F6+G6</f>
        <v>0</v>
      </c>
      <c r="I6" s="49">
        <f t="shared" si="2"/>
        <v>12</v>
      </c>
      <c r="K6" s="14">
        <v>3</v>
      </c>
      <c r="L6" s="15">
        <v>2</v>
      </c>
      <c r="N6" s="25"/>
      <c r="O6" s="21"/>
      <c r="P6" s="21"/>
      <c r="Q6" s="23"/>
    </row>
    <row r="7" spans="1:17" s="2" customFormat="1" x14ac:dyDescent="0.3">
      <c r="A7" s="45" t="s">
        <v>12</v>
      </c>
      <c r="B7" s="73">
        <f>4-G7</f>
        <v>4</v>
      </c>
      <c r="C7" s="74">
        <f>4-D7</f>
        <v>4</v>
      </c>
      <c r="D7" s="93"/>
      <c r="E7" s="75">
        <f>4-F7</f>
        <v>4</v>
      </c>
      <c r="F7" s="96"/>
      <c r="G7" s="97"/>
      <c r="H7" s="50">
        <f>D7+F7+G7</f>
        <v>0</v>
      </c>
      <c r="I7" s="51">
        <f t="shared" si="2"/>
        <v>12</v>
      </c>
      <c r="K7" s="14">
        <v>5</v>
      </c>
      <c r="L7" s="15">
        <v>4</v>
      </c>
      <c r="N7" s="8" t="s">
        <v>33</v>
      </c>
      <c r="O7" s="19"/>
      <c r="P7" s="9">
        <f>C33</f>
        <v>48</v>
      </c>
      <c r="Q7" s="66"/>
    </row>
    <row r="8" spans="1:17" s="2" customFormat="1" x14ac:dyDescent="0.3">
      <c r="A8" s="88" t="s">
        <v>44</v>
      </c>
      <c r="B8" s="85">
        <f>SUM(B6:B7)</f>
        <v>8</v>
      </c>
      <c r="C8" s="86">
        <f t="shared" ref="C8:G8" si="3">SUM(C6:C7)</f>
        <v>8</v>
      </c>
      <c r="D8" s="86">
        <f t="shared" si="3"/>
        <v>0</v>
      </c>
      <c r="E8" s="86">
        <f t="shared" si="3"/>
        <v>8</v>
      </c>
      <c r="F8" s="86">
        <f t="shared" si="3"/>
        <v>0</v>
      </c>
      <c r="G8" s="89">
        <f t="shared" si="3"/>
        <v>0</v>
      </c>
      <c r="H8" s="87">
        <f>D8+F8+G8</f>
        <v>0</v>
      </c>
      <c r="I8" s="52">
        <f>SUM(B8:G8)</f>
        <v>24</v>
      </c>
      <c r="J8" s="16"/>
      <c r="K8" s="16">
        <v>6</v>
      </c>
      <c r="L8" s="17">
        <v>1</v>
      </c>
      <c r="N8" s="25"/>
      <c r="O8" s="22"/>
      <c r="P8" s="22"/>
      <c r="Q8" s="26"/>
    </row>
    <row r="9" spans="1:17" s="2" customFormat="1" x14ac:dyDescent="0.3">
      <c r="A9" s="41" t="s">
        <v>13</v>
      </c>
      <c r="B9" s="70">
        <f>4-E9</f>
        <v>4</v>
      </c>
      <c r="C9" s="72">
        <f>4-G9</f>
        <v>4</v>
      </c>
      <c r="D9" s="92"/>
      <c r="E9" s="92"/>
      <c r="F9" s="72">
        <f>4-D9</f>
        <v>4</v>
      </c>
      <c r="G9" s="95"/>
      <c r="H9" s="48">
        <f>D9+E9+G9</f>
        <v>0</v>
      </c>
      <c r="I9" s="51">
        <f t="shared" si="2"/>
        <v>12</v>
      </c>
      <c r="K9" s="14">
        <v>3</v>
      </c>
      <c r="L9" s="15">
        <v>5</v>
      </c>
      <c r="N9" s="27"/>
      <c r="O9" s="28"/>
      <c r="P9" s="28"/>
      <c r="Q9" s="29"/>
    </row>
    <row r="10" spans="1:17" s="2" customFormat="1" x14ac:dyDescent="0.3">
      <c r="A10" s="41" t="s">
        <v>14</v>
      </c>
      <c r="B10" s="73">
        <f>4-E10</f>
        <v>4</v>
      </c>
      <c r="C10" s="75">
        <f>4-G10</f>
        <v>4</v>
      </c>
      <c r="D10" s="93"/>
      <c r="E10" s="93"/>
      <c r="F10" s="75">
        <f>4-D10</f>
        <v>4</v>
      </c>
      <c r="G10" s="97"/>
      <c r="H10" s="50">
        <f>D10+E10+G10</f>
        <v>0</v>
      </c>
      <c r="I10" s="51">
        <f t="shared" si="2"/>
        <v>12</v>
      </c>
      <c r="K10" s="14">
        <v>4</v>
      </c>
      <c r="L10" s="15">
        <v>1</v>
      </c>
      <c r="N10" s="8" t="s">
        <v>34</v>
      </c>
      <c r="O10" s="19"/>
      <c r="P10" s="9">
        <f>D33</f>
        <v>48</v>
      </c>
      <c r="Q10" s="66"/>
    </row>
    <row r="11" spans="1:17" s="2" customFormat="1" x14ac:dyDescent="0.3">
      <c r="A11" s="88" t="s">
        <v>45</v>
      </c>
      <c r="B11" s="85">
        <f t="shared" ref="B11:G11" si="4">SUM(B9:B10)</f>
        <v>8</v>
      </c>
      <c r="C11" s="86">
        <f t="shared" si="4"/>
        <v>8</v>
      </c>
      <c r="D11" s="86">
        <f t="shared" si="4"/>
        <v>0</v>
      </c>
      <c r="E11" s="86">
        <f t="shared" si="4"/>
        <v>0</v>
      </c>
      <c r="F11" s="86">
        <f t="shared" si="4"/>
        <v>8</v>
      </c>
      <c r="G11" s="89">
        <f t="shared" si="4"/>
        <v>0</v>
      </c>
      <c r="H11" s="87">
        <f>D11+E11+G11</f>
        <v>0</v>
      </c>
      <c r="I11" s="53">
        <f t="shared" si="2"/>
        <v>24</v>
      </c>
      <c r="J11" s="16"/>
      <c r="K11" s="16">
        <v>6</v>
      </c>
      <c r="L11" s="17">
        <v>2</v>
      </c>
      <c r="N11" s="24"/>
      <c r="O11" s="30"/>
      <c r="P11" s="30"/>
      <c r="Q11" s="31"/>
    </row>
    <row r="12" spans="1:17" s="2" customFormat="1" x14ac:dyDescent="0.3">
      <c r="A12" s="39" t="s">
        <v>15</v>
      </c>
      <c r="B12" s="98"/>
      <c r="C12" s="72">
        <f>4-G12</f>
        <v>4</v>
      </c>
      <c r="D12" s="76">
        <f>4-E12</f>
        <v>4</v>
      </c>
      <c r="E12" s="92"/>
      <c r="F12" s="77">
        <f>4-B12</f>
        <v>4</v>
      </c>
      <c r="G12" s="90"/>
      <c r="H12" s="48">
        <f>B12+E12+G12</f>
        <v>0</v>
      </c>
      <c r="I12" s="49">
        <f t="shared" si="2"/>
        <v>12</v>
      </c>
      <c r="K12" s="14">
        <v>1</v>
      </c>
      <c r="L12" s="15">
        <v>5</v>
      </c>
      <c r="N12" s="25"/>
      <c r="O12" s="22"/>
      <c r="P12" s="22"/>
      <c r="Q12" s="26"/>
    </row>
    <row r="13" spans="1:17" s="2" customFormat="1" x14ac:dyDescent="0.3">
      <c r="A13" s="40" t="s">
        <v>16</v>
      </c>
      <c r="B13" s="98"/>
      <c r="C13" s="68">
        <f>4-G13</f>
        <v>4</v>
      </c>
      <c r="D13" s="76">
        <f>4-E13</f>
        <v>4</v>
      </c>
      <c r="E13" s="91"/>
      <c r="F13" s="78">
        <f>4-B13</f>
        <v>4</v>
      </c>
      <c r="G13" s="90"/>
      <c r="H13" s="50">
        <f>B13+E13+G13</f>
        <v>0</v>
      </c>
      <c r="I13" s="51">
        <f t="shared" si="2"/>
        <v>12</v>
      </c>
      <c r="K13" s="14">
        <v>4</v>
      </c>
      <c r="L13" s="15">
        <v>3</v>
      </c>
      <c r="N13" s="8" t="s">
        <v>35</v>
      </c>
      <c r="O13" s="19"/>
      <c r="P13" s="9">
        <f>E33</f>
        <v>48</v>
      </c>
      <c r="Q13" s="66"/>
    </row>
    <row r="14" spans="1:17" s="2" customFormat="1" x14ac:dyDescent="0.3">
      <c r="A14" s="88" t="s">
        <v>46</v>
      </c>
      <c r="B14" s="85">
        <f t="shared" ref="B14:G14" si="5">SUM(B12:B13)</f>
        <v>0</v>
      </c>
      <c r="C14" s="86">
        <f t="shared" si="5"/>
        <v>8</v>
      </c>
      <c r="D14" s="99">
        <f t="shared" si="5"/>
        <v>8</v>
      </c>
      <c r="E14" s="86">
        <f t="shared" si="5"/>
        <v>0</v>
      </c>
      <c r="F14" s="99">
        <f t="shared" si="5"/>
        <v>8</v>
      </c>
      <c r="G14" s="86">
        <f t="shared" si="5"/>
        <v>0</v>
      </c>
      <c r="H14" s="87">
        <f>B14+E14+G14</f>
        <v>0</v>
      </c>
      <c r="I14" s="52">
        <f t="shared" si="2"/>
        <v>24</v>
      </c>
      <c r="J14" s="16"/>
      <c r="K14" s="16">
        <v>6</v>
      </c>
      <c r="L14" s="17">
        <v>2</v>
      </c>
      <c r="N14" s="25"/>
      <c r="O14" s="22"/>
      <c r="P14" s="22"/>
      <c r="Q14" s="26"/>
    </row>
    <row r="15" spans="1:17" s="2" customFormat="1" x14ac:dyDescent="0.3">
      <c r="A15" s="39" t="s">
        <v>17</v>
      </c>
      <c r="B15" s="67">
        <f t="shared" ref="B15:D16" si="6">4-E15</f>
        <v>4</v>
      </c>
      <c r="C15" s="68">
        <f t="shared" si="6"/>
        <v>4</v>
      </c>
      <c r="D15" s="79">
        <f t="shared" si="6"/>
        <v>4</v>
      </c>
      <c r="E15" s="90"/>
      <c r="F15" s="94"/>
      <c r="G15" s="92"/>
      <c r="H15" s="48">
        <f>E15+F15+G15</f>
        <v>0</v>
      </c>
      <c r="I15" s="49">
        <f t="shared" si="2"/>
        <v>12</v>
      </c>
      <c r="K15" s="14">
        <v>4</v>
      </c>
      <c r="L15" s="15">
        <v>1</v>
      </c>
      <c r="N15" s="27"/>
      <c r="O15" s="28"/>
      <c r="P15" s="28"/>
      <c r="Q15" s="29"/>
    </row>
    <row r="16" spans="1:17" s="2" customFormat="1" x14ac:dyDescent="0.3">
      <c r="A16" s="45" t="s">
        <v>18</v>
      </c>
      <c r="B16" s="67">
        <f t="shared" si="6"/>
        <v>4</v>
      </c>
      <c r="C16" s="68">
        <f t="shared" si="6"/>
        <v>4</v>
      </c>
      <c r="D16" s="79">
        <f t="shared" si="6"/>
        <v>4</v>
      </c>
      <c r="E16" s="100"/>
      <c r="F16" s="101"/>
      <c r="G16" s="102"/>
      <c r="H16" s="50">
        <f>E16+F16+G16</f>
        <v>0</v>
      </c>
      <c r="I16" s="51">
        <f t="shared" si="2"/>
        <v>12</v>
      </c>
      <c r="K16" s="14">
        <v>5</v>
      </c>
      <c r="L16" s="15">
        <v>2</v>
      </c>
      <c r="N16" s="8" t="s">
        <v>36</v>
      </c>
      <c r="O16" s="19"/>
      <c r="P16" s="9">
        <f>F33</f>
        <v>48</v>
      </c>
      <c r="Q16" s="66"/>
    </row>
    <row r="17" spans="1:17" s="2" customFormat="1" x14ac:dyDescent="0.3">
      <c r="A17" s="88" t="s">
        <v>47</v>
      </c>
      <c r="B17" s="86">
        <f t="shared" ref="B17:C17" si="7">SUM(B15:B16)</f>
        <v>8</v>
      </c>
      <c r="C17" s="86">
        <f t="shared" si="7"/>
        <v>8</v>
      </c>
      <c r="D17" s="86">
        <f t="shared" ref="D17" si="8">SUM(D15:D16)</f>
        <v>8</v>
      </c>
      <c r="E17" s="86">
        <f>SUM(E15:E16)</f>
        <v>0</v>
      </c>
      <c r="F17" s="99">
        <f>SUM(F15:F16)</f>
        <v>0</v>
      </c>
      <c r="G17" s="86">
        <f>SUM(G15:G16)</f>
        <v>0</v>
      </c>
      <c r="H17" s="87">
        <f>E17+F17+G17</f>
        <v>0</v>
      </c>
      <c r="I17" s="52">
        <f t="shared" si="2"/>
        <v>24</v>
      </c>
      <c r="J17" s="16"/>
      <c r="K17" s="16">
        <v>6</v>
      </c>
      <c r="L17" s="17">
        <v>3</v>
      </c>
      <c r="N17" s="24"/>
      <c r="O17" s="30"/>
      <c r="P17" s="30"/>
      <c r="Q17" s="31"/>
    </row>
    <row r="18" spans="1:17" s="2" customFormat="1" x14ac:dyDescent="0.3">
      <c r="A18" s="46" t="s">
        <v>19</v>
      </c>
      <c r="B18" s="67">
        <f>4-C18</f>
        <v>4</v>
      </c>
      <c r="C18" s="90"/>
      <c r="D18" s="79">
        <f>4-G18</f>
        <v>4</v>
      </c>
      <c r="E18" s="68">
        <f>4-F18</f>
        <v>4</v>
      </c>
      <c r="F18" s="103"/>
      <c r="G18" s="90"/>
      <c r="H18" s="48">
        <f>C18+F18+G18</f>
        <v>0</v>
      </c>
      <c r="I18" s="49">
        <f t="shared" si="2"/>
        <v>12</v>
      </c>
      <c r="K18" s="14">
        <v>2</v>
      </c>
      <c r="L18" s="15">
        <v>1</v>
      </c>
      <c r="N18" s="25"/>
      <c r="O18" s="22"/>
      <c r="P18" s="22"/>
      <c r="Q18" s="26"/>
    </row>
    <row r="19" spans="1:17" s="2" customFormat="1" x14ac:dyDescent="0.3">
      <c r="A19" s="45" t="s">
        <v>20</v>
      </c>
      <c r="B19" s="67">
        <f>4-C19</f>
        <v>4</v>
      </c>
      <c r="C19" s="100"/>
      <c r="D19" s="80">
        <f>4-G19</f>
        <v>4</v>
      </c>
      <c r="E19" s="68">
        <f>4-F19</f>
        <v>4</v>
      </c>
      <c r="F19" s="101"/>
      <c r="G19" s="102"/>
      <c r="H19" s="50">
        <f>C19+F19+G19</f>
        <v>0</v>
      </c>
      <c r="I19" s="51">
        <f t="shared" si="2"/>
        <v>12</v>
      </c>
      <c r="K19" s="14">
        <v>5</v>
      </c>
      <c r="L19" s="15">
        <v>4</v>
      </c>
      <c r="N19" s="8" t="s">
        <v>37</v>
      </c>
      <c r="O19" s="19" t="s">
        <v>54</v>
      </c>
      <c r="P19" s="9">
        <f>G33</f>
        <v>0</v>
      </c>
      <c r="Q19" s="66"/>
    </row>
    <row r="20" spans="1:17" s="2" customFormat="1" ht="15" thickBot="1" x14ac:dyDescent="0.35">
      <c r="A20" s="88" t="s">
        <v>48</v>
      </c>
      <c r="B20" s="85">
        <f t="shared" ref="B20:G20" si="9">SUM(B18:B19)</f>
        <v>8</v>
      </c>
      <c r="C20" s="86">
        <f t="shared" si="9"/>
        <v>0</v>
      </c>
      <c r="D20" s="86">
        <f t="shared" si="9"/>
        <v>8</v>
      </c>
      <c r="E20" s="86">
        <f t="shared" si="9"/>
        <v>8</v>
      </c>
      <c r="F20" s="86">
        <f t="shared" si="9"/>
        <v>0</v>
      </c>
      <c r="G20" s="86">
        <f t="shared" si="9"/>
        <v>0</v>
      </c>
      <c r="H20" s="104">
        <f>C20+F20+G20</f>
        <v>0</v>
      </c>
      <c r="I20" s="52">
        <f t="shared" si="2"/>
        <v>24</v>
      </c>
      <c r="J20" s="16"/>
      <c r="K20" s="16">
        <v>6</v>
      </c>
      <c r="L20" s="17">
        <v>3</v>
      </c>
      <c r="N20" s="32"/>
      <c r="O20" s="33"/>
      <c r="P20" s="33"/>
      <c r="Q20" s="34"/>
    </row>
    <row r="21" spans="1:17" s="2" customFormat="1" x14ac:dyDescent="0.3">
      <c r="A21" s="39" t="s">
        <v>21</v>
      </c>
      <c r="B21" s="105"/>
      <c r="C21" s="72">
        <f>4-F21</f>
        <v>4</v>
      </c>
      <c r="D21" s="72">
        <f>4-B21</f>
        <v>4</v>
      </c>
      <c r="E21" s="81">
        <f>4-G21</f>
        <v>4</v>
      </c>
      <c r="F21" s="92"/>
      <c r="G21" s="92"/>
      <c r="H21" s="48">
        <f>B21+F21+G21</f>
        <v>0</v>
      </c>
      <c r="I21" s="54">
        <f t="shared" si="2"/>
        <v>12</v>
      </c>
      <c r="K21" s="14">
        <v>1</v>
      </c>
      <c r="L21" s="15">
        <v>3</v>
      </c>
      <c r="N21" s="4"/>
      <c r="O21" s="4"/>
      <c r="P21" s="4"/>
      <c r="Q21" s="4"/>
    </row>
    <row r="22" spans="1:17" s="2" customFormat="1" x14ac:dyDescent="0.3">
      <c r="A22" s="45" t="s">
        <v>22</v>
      </c>
      <c r="B22" s="106"/>
      <c r="C22" s="75">
        <f>4-F22</f>
        <v>4</v>
      </c>
      <c r="D22" s="81">
        <f>4-B22</f>
        <v>4</v>
      </c>
      <c r="E22" s="81">
        <f>4-G22</f>
        <v>4</v>
      </c>
      <c r="F22" s="102"/>
      <c r="G22" s="102"/>
      <c r="H22" s="48">
        <f>B22+F22+G22</f>
        <v>0</v>
      </c>
      <c r="I22" s="55">
        <f t="shared" si="2"/>
        <v>12</v>
      </c>
      <c r="K22" s="14">
        <v>5</v>
      </c>
      <c r="L22" s="15">
        <v>2</v>
      </c>
      <c r="N22" s="13" t="s">
        <v>6</v>
      </c>
      <c r="O22" s="13"/>
      <c r="P22" s="13">
        <f>SUM(P4:P19)</f>
        <v>240</v>
      </c>
      <c r="Q22" s="18"/>
    </row>
    <row r="23" spans="1:17" s="2" customFormat="1" x14ac:dyDescent="0.3">
      <c r="A23" s="88" t="s">
        <v>49</v>
      </c>
      <c r="B23" s="85">
        <f t="shared" ref="B23:G23" si="10">SUM(B21:B22)</f>
        <v>0</v>
      </c>
      <c r="C23" s="86">
        <f t="shared" si="10"/>
        <v>8</v>
      </c>
      <c r="D23" s="86">
        <f t="shared" si="10"/>
        <v>8</v>
      </c>
      <c r="E23" s="86">
        <f t="shared" si="10"/>
        <v>8</v>
      </c>
      <c r="F23" s="86">
        <f t="shared" si="10"/>
        <v>0</v>
      </c>
      <c r="G23" s="86">
        <f t="shared" si="10"/>
        <v>0</v>
      </c>
      <c r="H23" s="87">
        <f>B23+F23+G23</f>
        <v>0</v>
      </c>
      <c r="I23" s="52">
        <f t="shared" si="2"/>
        <v>24</v>
      </c>
      <c r="J23" s="16"/>
      <c r="K23" s="16">
        <v>6</v>
      </c>
      <c r="L23" s="17">
        <v>4</v>
      </c>
      <c r="N23" s="4"/>
      <c r="O23" s="4"/>
      <c r="P23" s="4"/>
      <c r="Q23" s="4"/>
    </row>
    <row r="24" spans="1:17" s="2" customFormat="1" x14ac:dyDescent="0.3">
      <c r="A24" s="44" t="s">
        <v>23</v>
      </c>
      <c r="B24" s="105"/>
      <c r="C24" s="72">
        <f>4-D24</f>
        <v>4</v>
      </c>
      <c r="D24" s="94"/>
      <c r="E24" s="72">
        <f>4-G24</f>
        <v>4</v>
      </c>
      <c r="F24" s="82">
        <f>4-B24</f>
        <v>4</v>
      </c>
      <c r="G24" s="95"/>
      <c r="H24" s="56">
        <f>B24+D24+G24</f>
        <v>0</v>
      </c>
      <c r="I24" s="54">
        <f t="shared" si="2"/>
        <v>12</v>
      </c>
      <c r="K24" s="14">
        <v>1</v>
      </c>
      <c r="L24" s="15">
        <v>5</v>
      </c>
      <c r="N24" s="4"/>
      <c r="O24" s="4"/>
      <c r="P24" s="4"/>
      <c r="Q24" s="4"/>
    </row>
    <row r="25" spans="1:17" s="2" customFormat="1" x14ac:dyDescent="0.3">
      <c r="A25" s="44" t="s">
        <v>24</v>
      </c>
      <c r="B25" s="107"/>
      <c r="C25" s="75">
        <f>4-D25</f>
        <v>4</v>
      </c>
      <c r="D25" s="96"/>
      <c r="E25" s="75">
        <f>4-G25</f>
        <v>4</v>
      </c>
      <c r="F25" s="83">
        <f>4-B25</f>
        <v>4</v>
      </c>
      <c r="G25" s="97"/>
      <c r="H25" s="56">
        <f>B25+D25+G25</f>
        <v>0</v>
      </c>
      <c r="I25" s="54">
        <f t="shared" si="2"/>
        <v>12</v>
      </c>
      <c r="K25" s="14">
        <v>3</v>
      </c>
      <c r="L25" s="15">
        <v>2</v>
      </c>
      <c r="N25" s="4"/>
      <c r="O25" s="4"/>
      <c r="P25" s="4"/>
      <c r="Q25" s="4"/>
    </row>
    <row r="26" spans="1:17" s="2" customFormat="1" x14ac:dyDescent="0.3">
      <c r="A26" s="108" t="s">
        <v>50</v>
      </c>
      <c r="B26" s="85">
        <f t="shared" ref="B26:C26" si="11">SUM(B24:B25)</f>
        <v>0</v>
      </c>
      <c r="C26" s="86">
        <f t="shared" si="11"/>
        <v>8</v>
      </c>
      <c r="D26" s="86">
        <f t="shared" ref="D26:G26" si="12">SUM(D24:D25)</f>
        <v>0</v>
      </c>
      <c r="E26" s="86">
        <f t="shared" si="12"/>
        <v>8</v>
      </c>
      <c r="F26" s="86">
        <f t="shared" si="12"/>
        <v>8</v>
      </c>
      <c r="G26" s="86">
        <f t="shared" si="12"/>
        <v>0</v>
      </c>
      <c r="H26" s="87">
        <f>B26+D26+G26</f>
        <v>0</v>
      </c>
      <c r="I26" s="52">
        <f t="shared" si="2"/>
        <v>24</v>
      </c>
      <c r="J26" s="16"/>
      <c r="K26" s="16">
        <v>6</v>
      </c>
      <c r="L26" s="17">
        <v>4</v>
      </c>
      <c r="N26" s="4"/>
      <c r="O26" s="4"/>
      <c r="P26" s="4"/>
      <c r="Q26" s="4"/>
    </row>
    <row r="27" spans="1:17" s="2" customFormat="1" x14ac:dyDescent="0.3">
      <c r="A27" s="46" t="s">
        <v>25</v>
      </c>
      <c r="B27" s="98"/>
      <c r="C27" s="90"/>
      <c r="D27" s="79">
        <f>4-B27</f>
        <v>4</v>
      </c>
      <c r="E27" s="68">
        <f>4-C27</f>
        <v>4</v>
      </c>
      <c r="F27" s="79">
        <f>4-G27</f>
        <v>4</v>
      </c>
      <c r="G27" s="90"/>
      <c r="H27" s="48">
        <f>B27+C27+G27</f>
        <v>0</v>
      </c>
      <c r="I27" s="49">
        <f t="shared" si="2"/>
        <v>12</v>
      </c>
      <c r="K27" s="47">
        <v>1</v>
      </c>
      <c r="L27" s="15">
        <v>3</v>
      </c>
      <c r="N27" s="4"/>
      <c r="O27" s="4"/>
      <c r="P27" s="4"/>
      <c r="Q27" s="4"/>
    </row>
    <row r="28" spans="1:17" s="2" customFormat="1" x14ac:dyDescent="0.3">
      <c r="A28" s="41" t="s">
        <v>26</v>
      </c>
      <c r="B28" s="109"/>
      <c r="C28" s="90"/>
      <c r="D28" s="79">
        <f>4-B28</f>
        <v>4</v>
      </c>
      <c r="E28" s="68">
        <f>4-C28</f>
        <v>4</v>
      </c>
      <c r="F28" s="79">
        <f>4-G28</f>
        <v>4</v>
      </c>
      <c r="G28" s="90"/>
      <c r="H28" s="50">
        <f>B28+C28+G28</f>
        <v>0</v>
      </c>
      <c r="I28" s="57">
        <f t="shared" si="2"/>
        <v>12</v>
      </c>
      <c r="K28" s="14">
        <v>2</v>
      </c>
      <c r="L28" s="15">
        <v>4</v>
      </c>
      <c r="N28" s="4"/>
      <c r="O28" s="4"/>
      <c r="P28" s="4"/>
      <c r="Q28" s="4"/>
    </row>
    <row r="29" spans="1:17" s="2" customFormat="1" x14ac:dyDescent="0.3">
      <c r="A29" s="88" t="s">
        <v>29</v>
      </c>
      <c r="B29" s="85">
        <f t="shared" ref="B29:G29" si="13">SUM(B27:B28)</f>
        <v>0</v>
      </c>
      <c r="C29" s="86">
        <f t="shared" si="13"/>
        <v>0</v>
      </c>
      <c r="D29" s="86">
        <f t="shared" si="13"/>
        <v>8</v>
      </c>
      <c r="E29" s="86">
        <f t="shared" si="13"/>
        <v>8</v>
      </c>
      <c r="F29" s="86">
        <f t="shared" si="13"/>
        <v>8</v>
      </c>
      <c r="G29" s="86">
        <f t="shared" si="13"/>
        <v>0</v>
      </c>
      <c r="H29" s="87">
        <f>B29+C29+G29</f>
        <v>0</v>
      </c>
      <c r="I29" s="52">
        <f t="shared" si="2"/>
        <v>24</v>
      </c>
      <c r="J29" s="16"/>
      <c r="K29" s="16">
        <v>6</v>
      </c>
      <c r="L29" s="17">
        <v>5</v>
      </c>
      <c r="N29" s="4"/>
      <c r="O29" s="4"/>
      <c r="P29" s="4"/>
      <c r="Q29" s="4"/>
    </row>
    <row r="30" spans="1:17" s="2" customFormat="1" x14ac:dyDescent="0.3">
      <c r="A30" s="39" t="s">
        <v>27</v>
      </c>
      <c r="B30" s="70">
        <f>4-C30</f>
        <v>4</v>
      </c>
      <c r="C30" s="92"/>
      <c r="D30" s="79">
        <f>4-E30</f>
        <v>4</v>
      </c>
      <c r="E30" s="92"/>
      <c r="F30" s="79">
        <f>4-G30</f>
        <v>4</v>
      </c>
      <c r="G30" s="90"/>
      <c r="H30" s="48">
        <f>C30+E30+G30</f>
        <v>0</v>
      </c>
      <c r="I30" s="57">
        <f t="shared" si="2"/>
        <v>12</v>
      </c>
      <c r="K30" s="14">
        <v>2</v>
      </c>
      <c r="L30" s="15">
        <v>1</v>
      </c>
      <c r="N30" s="4"/>
      <c r="O30" s="4"/>
      <c r="P30" s="4"/>
      <c r="Q30" s="4"/>
    </row>
    <row r="31" spans="1:17" s="2" customFormat="1" x14ac:dyDescent="0.3">
      <c r="A31" s="40" t="s">
        <v>28</v>
      </c>
      <c r="B31" s="73">
        <f>4-C31</f>
        <v>4</v>
      </c>
      <c r="C31" s="91"/>
      <c r="D31" s="79">
        <f>4-E31</f>
        <v>4</v>
      </c>
      <c r="E31" s="91"/>
      <c r="F31" s="79">
        <f>4-G31</f>
        <v>4</v>
      </c>
      <c r="G31" s="90"/>
      <c r="H31" s="48">
        <f>C31+E31+G31</f>
        <v>0</v>
      </c>
      <c r="I31" s="57">
        <f t="shared" si="2"/>
        <v>12</v>
      </c>
      <c r="K31" s="14">
        <v>4</v>
      </c>
      <c r="L31" s="15">
        <v>3</v>
      </c>
      <c r="N31" s="4"/>
      <c r="O31" s="4"/>
      <c r="P31" s="4"/>
      <c r="Q31" s="4"/>
    </row>
    <row r="32" spans="1:17" s="2" customFormat="1" ht="15" thickBot="1" x14ac:dyDescent="0.35">
      <c r="A32" s="110" t="s">
        <v>51</v>
      </c>
      <c r="B32" s="111">
        <f t="shared" ref="B32:G32" si="14">SUM(B30:B31)</f>
        <v>8</v>
      </c>
      <c r="C32" s="112">
        <f t="shared" si="14"/>
        <v>0</v>
      </c>
      <c r="D32" s="113">
        <f t="shared" si="14"/>
        <v>8</v>
      </c>
      <c r="E32" s="112">
        <f t="shared" si="14"/>
        <v>0</v>
      </c>
      <c r="F32" s="113">
        <f t="shared" si="14"/>
        <v>8</v>
      </c>
      <c r="G32" s="112">
        <f t="shared" si="14"/>
        <v>0</v>
      </c>
      <c r="H32" s="114">
        <f>C32+E32+G32</f>
        <v>0</v>
      </c>
      <c r="I32" s="58">
        <f>SUM(B32:G32)</f>
        <v>24</v>
      </c>
      <c r="J32" s="16"/>
      <c r="K32" s="16">
        <v>6</v>
      </c>
      <c r="L32" s="17">
        <v>5</v>
      </c>
      <c r="N32" s="4"/>
      <c r="O32" s="4"/>
      <c r="P32" s="4"/>
      <c r="Q32" s="4"/>
    </row>
    <row r="33" spans="1:17" s="2" customFormat="1" ht="15" thickBot="1" x14ac:dyDescent="0.35">
      <c r="A33" s="42" t="s">
        <v>30</v>
      </c>
      <c r="B33" s="115">
        <f t="shared" ref="B33:G33" si="15">SUM(B3:B4,B6:B7,B9:B10,B12:B13,B15:B16,B18:B19,B21:B22,B24:B25,B27:B28,B30:B31)</f>
        <v>48</v>
      </c>
      <c r="C33" s="115">
        <f t="shared" si="15"/>
        <v>48</v>
      </c>
      <c r="D33" s="115">
        <f t="shared" si="15"/>
        <v>48</v>
      </c>
      <c r="E33" s="115">
        <f t="shared" si="15"/>
        <v>48</v>
      </c>
      <c r="F33" s="115">
        <f t="shared" si="15"/>
        <v>48</v>
      </c>
      <c r="G33" s="115">
        <f t="shared" si="15"/>
        <v>0</v>
      </c>
      <c r="H33" s="59">
        <f>SUM(H3:H32)/2</f>
        <v>0</v>
      </c>
      <c r="I33" s="121">
        <f>SUM(B33:G33)</f>
        <v>240</v>
      </c>
      <c r="J33" s="3"/>
      <c r="K33" s="18"/>
      <c r="L33" s="18"/>
      <c r="N33" s="4"/>
      <c r="O33" s="4"/>
      <c r="P33" s="4"/>
      <c r="Q33" s="4"/>
    </row>
    <row r="34" spans="1:17" s="3" customFormat="1" ht="17.399999999999999" customHeight="1" thickBot="1" x14ac:dyDescent="0.35">
      <c r="A34" s="5" t="s">
        <v>10</v>
      </c>
      <c r="B34" s="60" t="s">
        <v>0</v>
      </c>
      <c r="C34" s="61" t="s">
        <v>1</v>
      </c>
      <c r="D34" s="61" t="s">
        <v>2</v>
      </c>
      <c r="E34" s="61" t="s">
        <v>3</v>
      </c>
      <c r="F34" s="61" t="s">
        <v>4</v>
      </c>
      <c r="G34" s="61" t="s">
        <v>5</v>
      </c>
      <c r="H34" s="62" t="s">
        <v>42</v>
      </c>
      <c r="I34" s="63" t="s">
        <v>6</v>
      </c>
      <c r="J34"/>
      <c r="K34" s="13"/>
      <c r="L34" s="13"/>
      <c r="N34" s="4"/>
      <c r="O34" s="4"/>
      <c r="P34" s="4"/>
      <c r="Q34" s="4"/>
    </row>
    <row r="35" spans="1:17" ht="18" customHeight="1" x14ac:dyDescent="0.3">
      <c r="G35" s="38" t="s">
        <v>6</v>
      </c>
      <c r="H35" s="43">
        <v>120</v>
      </c>
      <c r="I35" s="122">
        <f>I33</f>
        <v>240</v>
      </c>
    </row>
  </sheetData>
  <sheetProtection sheet="1" objects="1" scenarios="1" selectLockedCells="1"/>
  <mergeCells count="4">
    <mergeCell ref="B1:C1"/>
    <mergeCell ref="D1:F1"/>
    <mergeCell ref="P1:Q1"/>
    <mergeCell ref="K2:L2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TilKopi</vt:lpstr>
      <vt:lpstr>R100223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Vej-Hansen</dc:creator>
  <cp:lastModifiedBy>Mads Vej-Hansen</cp:lastModifiedBy>
  <cp:lastPrinted>2023-02-07T22:37:08Z</cp:lastPrinted>
  <dcterms:created xsi:type="dcterms:W3CDTF">2023-01-21T10:02:30Z</dcterms:created>
  <dcterms:modified xsi:type="dcterms:W3CDTF">2025-05-23T15:25:30Z</dcterms:modified>
</cp:coreProperties>
</file>